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016"/>
  </bookViews>
  <sheets>
    <sheet name="Feuil1" sheetId="1" r:id="rId1"/>
  </sheets>
  <externalReferences>
    <externalReference r:id="rId2"/>
  </externalReferences>
  <definedNames>
    <definedName name="_xlnm.Print_Area" localSheetId="0">Feuil1!$A$1:$J$56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G34" i="1"/>
  <c r="B35" i="1"/>
  <c r="B34" i="1"/>
  <c r="I47" i="1"/>
  <c r="F35" i="1" l="1"/>
  <c r="F34" i="1"/>
  <c r="F33" i="1"/>
  <c r="E35" i="1"/>
  <c r="E34" i="1"/>
  <c r="E33" i="1"/>
  <c r="D35" i="1"/>
  <c r="D34" i="1"/>
  <c r="D33" i="1"/>
  <c r="C35" i="1" l="1"/>
  <c r="C34" i="1"/>
  <c r="I34" i="1" s="1"/>
  <c r="C33" i="1"/>
  <c r="B33" i="1"/>
  <c r="H35" i="1"/>
  <c r="H34" i="1"/>
  <c r="H33" i="1"/>
  <c r="G33" i="1"/>
  <c r="H29" i="1"/>
  <c r="H28" i="1"/>
  <c r="H27" i="1"/>
  <c r="F29" i="1"/>
  <c r="F28" i="1"/>
  <c r="I33" i="1" l="1"/>
  <c r="I35" i="1"/>
  <c r="H54" i="1"/>
  <c r="F27" i="1"/>
  <c r="B27" i="1"/>
  <c r="G29" i="1"/>
  <c r="E29" i="1"/>
  <c r="D29" i="1"/>
  <c r="C29" i="1"/>
  <c r="B29" i="1"/>
  <c r="G28" i="1"/>
  <c r="E28" i="1"/>
  <c r="D28" i="1"/>
  <c r="C28" i="1"/>
  <c r="B28" i="1"/>
  <c r="G27" i="1"/>
  <c r="E27" i="1"/>
  <c r="D27" i="1"/>
  <c r="C27" i="1"/>
  <c r="I21" i="1"/>
  <c r="I20" i="1"/>
  <c r="I28" i="1" l="1"/>
  <c r="I29" i="1"/>
  <c r="I27" i="1"/>
  <c r="I37" i="1" s="1"/>
</calcChain>
</file>

<file path=xl/sharedStrings.xml><?xml version="1.0" encoding="utf-8"?>
<sst xmlns="http://schemas.openxmlformats.org/spreadsheetml/2006/main" count="58" uniqueCount="47">
  <si>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</t>
    </r>
    <r>
      <rPr>
        <b/>
        <u/>
        <sz val="12"/>
        <color rgb="FFFF0000"/>
        <rFont val="Calibri"/>
        <family val="2"/>
        <scheme val="minor"/>
      </rPr>
      <t>INSCRIPTION À UNE ACTIVITÉ DE MISE À JOUR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COMITÉ PARITAIRE DE PERFECTIONNEMENT
PERSONNEL ENSEIGNANT
</t>
    </r>
  </si>
  <si>
    <t>H134-1-4a</t>
  </si>
  <si>
    <t>Nom:</t>
  </si>
  <si>
    <t>École ou Centre:</t>
  </si>
  <si>
    <t>Ordre d'enseignement</t>
  </si>
  <si>
    <t>1.   Titre de l'activité:</t>
  </si>
  <si>
    <t>2.   Date:</t>
  </si>
  <si>
    <t>Lieu:</t>
  </si>
  <si>
    <t xml:space="preserve">         Date du départ</t>
  </si>
  <si>
    <t>Date du retour</t>
  </si>
  <si>
    <t xml:space="preserve">         Endroit de l'activité</t>
  </si>
  <si>
    <t>3.   Description du projet:</t>
  </si>
  <si>
    <r>
      <rPr>
        <b/>
        <u/>
        <sz val="11"/>
        <color theme="1"/>
        <rFont val="Calibri"/>
        <family val="2"/>
        <scheme val="minor"/>
      </rPr>
      <t>4.   Frais prévisibles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(Ils sont une estimation du coût maximal. Le remboursemenent se fera </t>
    </r>
  </si>
  <si>
    <t xml:space="preserve">Montants réclamés </t>
  </si>
  <si>
    <t xml:space="preserve">                                              conformément aux règles.)</t>
  </si>
  <si>
    <t>Coût</t>
  </si>
  <si>
    <t>Nombre</t>
  </si>
  <si>
    <r>
      <rPr>
        <b/>
        <sz val="10"/>
        <color theme="1"/>
        <rFont val="Calibri"/>
        <family val="2"/>
        <scheme val="minor"/>
      </rPr>
      <t>Hébergement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($150 par nuit maximum taxes incluses)</t>
    </r>
  </si>
  <si>
    <r>
      <t xml:space="preserve">Hébergement autre </t>
    </r>
    <r>
      <rPr>
        <sz val="8"/>
        <color theme="1"/>
        <rFont val="Calibri"/>
        <family val="2"/>
        <scheme val="minor"/>
      </rPr>
      <t>(30$ maximum la nuit)</t>
    </r>
  </si>
  <si>
    <r>
      <rPr>
        <b/>
        <u/>
        <sz val="11"/>
        <rFont val="Calibri"/>
        <family val="2"/>
        <scheme val="minor"/>
      </rPr>
      <t>5. Frais d’inscription</t>
    </r>
    <r>
      <rPr>
        <b/>
        <sz val="11"/>
        <rFont val="Calibri"/>
        <family val="2"/>
        <scheme val="minor"/>
      </rPr>
      <t xml:space="preserve"> : </t>
    </r>
    <r>
      <rPr>
        <sz val="8"/>
        <rFont val="Calibri"/>
        <family val="2"/>
        <scheme val="minor"/>
      </rPr>
      <t>(inclure les taxes applicables le cas échéant)</t>
    </r>
  </si>
  <si>
    <r>
      <t xml:space="preserve">                            </t>
    </r>
    <r>
      <rPr>
        <b/>
        <sz val="10"/>
        <color theme="1"/>
        <rFont val="Calibri"/>
        <family val="2"/>
        <scheme val="minor"/>
      </rPr>
      <t xml:space="preserve">  Frais de repas à l'extérieur du territoire</t>
    </r>
  </si>
  <si>
    <t>Repas</t>
  </si>
  <si>
    <t>Lundi</t>
  </si>
  <si>
    <t>Mardi</t>
  </si>
  <si>
    <t>Mercredi</t>
  </si>
  <si>
    <t>Jeudi</t>
  </si>
  <si>
    <t>Vendredi</t>
  </si>
  <si>
    <t>Déjeuner</t>
  </si>
  <si>
    <t>Dîner</t>
  </si>
  <si>
    <t>Souper</t>
  </si>
  <si>
    <t>Samedi</t>
  </si>
  <si>
    <t>Dimanche</t>
  </si>
  <si>
    <t xml:space="preserve">                          Frais de repas à l'intérieur du territoire</t>
  </si>
  <si>
    <t>6. Frais de déplacement</t>
  </si>
  <si>
    <t>a) Coût du transport en autobus</t>
  </si>
  <si>
    <t>b) Coût de la location de voiture</t>
  </si>
  <si>
    <t>C) Essence</t>
  </si>
  <si>
    <t>d) Coût au kilomètre</t>
  </si>
  <si>
    <t>D) Stationnement</t>
  </si>
  <si>
    <t>Je suis disposé (e) à conduire la voiture de location</t>
  </si>
  <si>
    <t>7. Suppléance</t>
  </si>
  <si>
    <t>Nombre de jour de suppléance</t>
  </si>
  <si>
    <t xml:space="preserve">Détails au besoin : </t>
  </si>
  <si>
    <t>Autres frais ou commentaires: (ex : covoiturage, hébergement partagé)</t>
  </si>
  <si>
    <t>Coût total de l'activité:</t>
  </si>
  <si>
    <t>Date:</t>
  </si>
  <si>
    <t xml:space="preserve">Signature du demandeur: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</si>
</sst>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$&quot;_);[Red]\(#,##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#,##0.00\ [$$-C0C]_);\(#,##0.00\ [$$-C0C]\)"/>
    <numFmt numFmtId="166" formatCode="#,##0.00\ &quot;$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7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/>
    </xf>
    <xf numFmtId="0" fontId="3" fillId="3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44" fontId="3" fillId="5" borderId="0" xfId="0" applyNumberFormat="1" applyFont="1" applyFill="1" applyAlignment="1" applyProtection="1">
      <alignment horizontal="right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hidden="1"/>
    </xf>
    <xf numFmtId="0" fontId="4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44" fontId="3" fillId="4" borderId="0" xfId="0" applyNumberFormat="1" applyFont="1" applyFill="1" applyAlignment="1">
      <alignment horizontal="right" vertical="center"/>
    </xf>
    <xf numFmtId="6" fontId="3" fillId="6" borderId="0" xfId="0" applyNumberFormat="1" applyFont="1" applyFill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6" fontId="3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6" fontId="3" fillId="0" borderId="0" xfId="0" applyNumberFormat="1" applyFont="1" applyAlignment="1" applyProtection="1">
      <alignment vertical="center"/>
      <protection hidden="1"/>
    </xf>
    <xf numFmtId="0" fontId="9" fillId="7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6" fontId="13" fillId="7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165" fontId="3" fillId="7" borderId="0" xfId="1" applyNumberFormat="1" applyFont="1" applyFill="1" applyAlignment="1" applyProtection="1">
      <alignment vertical="center"/>
      <protection locked="0"/>
    </xf>
    <xf numFmtId="6" fontId="3" fillId="0" borderId="0" xfId="0" applyNumberFormat="1" applyFont="1" applyAlignment="1" applyProtection="1">
      <alignment vertical="center"/>
      <protection locked="0"/>
    </xf>
    <xf numFmtId="0" fontId="3" fillId="8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10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166" fontId="3" fillId="10" borderId="0" xfId="0" quotePrefix="1" applyNumberFormat="1" applyFont="1" applyFill="1" applyAlignment="1" applyProtection="1">
      <alignment horizontal="right" vertical="center"/>
      <protection hidden="1"/>
    </xf>
    <xf numFmtId="8" fontId="3" fillId="8" borderId="0" xfId="0" applyNumberFormat="1" applyFont="1" applyFill="1" applyAlignment="1" applyProtection="1">
      <alignment horizontal="right" vertical="center"/>
      <protection hidden="1"/>
    </xf>
    <xf numFmtId="8" fontId="3" fillId="10" borderId="0" xfId="0" applyNumberFormat="1" applyFont="1" applyFill="1" applyAlignment="1" applyProtection="1">
      <alignment horizontal="right" vertical="center"/>
      <protection hidden="1"/>
    </xf>
    <xf numFmtId="8" fontId="3" fillId="10" borderId="0" xfId="0" applyNumberFormat="1" applyFont="1" applyFill="1" applyAlignment="1" applyProtection="1">
      <alignment vertical="center"/>
      <protection hidden="1"/>
    </xf>
    <xf numFmtId="8" fontId="3" fillId="8" borderId="0" xfId="0" applyNumberFormat="1" applyFont="1" applyFill="1" applyAlignment="1" applyProtection="1">
      <alignment vertical="center"/>
      <protection hidden="1"/>
    </xf>
    <xf numFmtId="0" fontId="14" fillId="0" borderId="0" xfId="0" applyFont="1"/>
    <xf numFmtId="0" fontId="3" fillId="2" borderId="0" xfId="0" applyFont="1" applyFill="1" applyBorder="1" applyAlignment="1">
      <alignment vertical="center"/>
    </xf>
    <xf numFmtId="0" fontId="4" fillId="11" borderId="0" xfId="0" applyFont="1" applyFill="1" applyAlignment="1">
      <alignment vertical="center"/>
    </xf>
    <xf numFmtId="0" fontId="3" fillId="12" borderId="0" xfId="0" applyFont="1" applyFill="1" applyAlignment="1">
      <alignment vertical="center"/>
    </xf>
    <xf numFmtId="0" fontId="3" fillId="11" borderId="0" xfId="0" applyFont="1" applyFill="1" applyAlignment="1">
      <alignment vertical="center"/>
    </xf>
    <xf numFmtId="0" fontId="4" fillId="13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166" fontId="3" fillId="14" borderId="0" xfId="0" quotePrefix="1" applyNumberFormat="1" applyFont="1" applyFill="1" applyAlignment="1">
      <alignment horizontal="right" vertical="center"/>
    </xf>
    <xf numFmtId="8" fontId="3" fillId="13" borderId="0" xfId="0" applyNumberFormat="1" applyFont="1" applyFill="1" applyAlignment="1">
      <alignment horizontal="right" vertical="center"/>
    </xf>
    <xf numFmtId="8" fontId="3" fillId="14" borderId="0" xfId="0" applyNumberFormat="1" applyFont="1" applyFill="1" applyAlignment="1">
      <alignment horizontal="right" vertical="center"/>
    </xf>
    <xf numFmtId="8" fontId="3" fillId="15" borderId="0" xfId="0" applyNumberFormat="1" applyFont="1" applyFill="1" applyAlignment="1">
      <alignment vertical="center"/>
    </xf>
    <xf numFmtId="8" fontId="3" fillId="13" borderId="0" xfId="0" applyNumberFormat="1" applyFont="1" applyFill="1" applyAlignment="1">
      <alignment vertical="center"/>
    </xf>
    <xf numFmtId="8" fontId="3" fillId="14" borderId="0" xfId="0" applyNumberFormat="1" applyFont="1" applyFill="1" applyAlignment="1">
      <alignment vertical="center"/>
    </xf>
    <xf numFmtId="8" fontId="3" fillId="16" borderId="0" xfId="0" applyNumberFormat="1" applyFont="1" applyFill="1" applyAlignment="1">
      <alignment vertical="center"/>
    </xf>
    <xf numFmtId="8" fontId="3" fillId="0" borderId="0" xfId="0" applyNumberFormat="1" applyFont="1" applyAlignment="1">
      <alignment vertical="center"/>
    </xf>
    <xf numFmtId="0" fontId="5" fillId="4" borderId="0" xfId="2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2" borderId="0" xfId="0" applyFill="1" applyAlignment="1">
      <alignment vertical="center"/>
    </xf>
    <xf numFmtId="166" fontId="3" fillId="17" borderId="6" xfId="1" applyNumberFormat="1" applyFont="1" applyFill="1" applyBorder="1" applyAlignment="1" applyProtection="1">
      <alignment vertical="center"/>
      <protection locked="0"/>
    </xf>
    <xf numFmtId="0" fontId="3" fillId="12" borderId="0" xfId="2" applyFont="1" applyFill="1" applyAlignment="1">
      <alignment vertical="center"/>
    </xf>
    <xf numFmtId="164" fontId="0" fillId="17" borderId="6" xfId="1" applyNumberFormat="1" applyFont="1" applyFill="1" applyBorder="1" applyAlignment="1">
      <alignment vertical="center"/>
    </xf>
    <xf numFmtId="166" fontId="3" fillId="2" borderId="0" xfId="1" applyNumberFormat="1" applyFont="1" applyFill="1" applyAlignment="1" applyProtection="1">
      <alignment vertical="center"/>
      <protection locked="0"/>
    </xf>
    <xf numFmtId="0" fontId="3" fillId="4" borderId="0" xfId="2" applyFont="1" applyFill="1" applyAlignment="1">
      <alignment vertical="center"/>
    </xf>
    <xf numFmtId="166" fontId="0" fillId="17" borderId="6" xfId="1" applyNumberFormat="1" applyFont="1" applyFill="1" applyBorder="1" applyAlignment="1">
      <alignment vertical="center"/>
    </xf>
    <xf numFmtId="166" fontId="0" fillId="17" borderId="6" xfId="0" applyNumberFormat="1" applyFill="1" applyBorder="1" applyAlignment="1">
      <alignment vertical="center"/>
    </xf>
    <xf numFmtId="0" fontId="1" fillId="2" borderId="0" xfId="2" applyFont="1" applyFill="1" applyAlignment="1">
      <alignment vertical="center"/>
    </xf>
    <xf numFmtId="166" fontId="0" fillId="2" borderId="0" xfId="0" applyNumberFormat="1" applyFill="1" applyAlignment="1">
      <alignment vertical="center"/>
    </xf>
    <xf numFmtId="0" fontId="5" fillId="18" borderId="0" xfId="2" applyFont="1" applyFill="1" applyAlignment="1">
      <alignment vertical="center"/>
    </xf>
    <xf numFmtId="0" fontId="1" fillId="18" borderId="0" xfId="2" applyFont="1" applyFill="1" applyAlignment="1">
      <alignment vertical="center"/>
    </xf>
    <xf numFmtId="0" fontId="0" fillId="19" borderId="0" xfId="2" applyFont="1" applyFill="1" applyAlignment="1">
      <alignment vertical="center"/>
    </xf>
    <xf numFmtId="0" fontId="1" fillId="19" borderId="0" xfId="2" applyFont="1" applyFill="1" applyAlignment="1">
      <alignment vertical="center"/>
    </xf>
    <xf numFmtId="0" fontId="0" fillId="19" borderId="6" xfId="0" applyFill="1" applyBorder="1" applyAlignment="1">
      <alignment vertical="center"/>
    </xf>
    <xf numFmtId="8" fontId="3" fillId="2" borderId="0" xfId="0" applyNumberFormat="1" applyFont="1" applyFill="1" applyAlignment="1">
      <alignment vertical="center"/>
    </xf>
    <xf numFmtId="166" fontId="3" fillId="19" borderId="6" xfId="1" applyNumberFormat="1" applyFont="1" applyFill="1" applyBorder="1" applyAlignment="1" applyProtection="1">
      <alignment vertical="center"/>
      <protection locked="0"/>
    </xf>
    <xf numFmtId="0" fontId="7" fillId="2" borderId="0" xfId="2" applyFont="1" applyFill="1" applyAlignment="1">
      <alignment vertical="center"/>
    </xf>
    <xf numFmtId="0" fontId="1" fillId="2" borderId="0" xfId="0" applyFont="1" applyFill="1" applyAlignment="1">
      <alignment vertical="center"/>
    </xf>
    <xf numFmtId="166" fontId="3" fillId="2" borderId="0" xfId="0" applyNumberFormat="1" applyFont="1" applyFill="1" applyAlignment="1" applyProtection="1">
      <alignment vertical="center"/>
      <protection locked="0"/>
    </xf>
    <xf numFmtId="164" fontId="3" fillId="3" borderId="6" xfId="0" applyNumberFormat="1" applyFont="1" applyFill="1" applyBorder="1" applyAlignment="1" applyProtection="1">
      <alignment vertical="center"/>
      <protection hidden="1"/>
    </xf>
    <xf numFmtId="14" fontId="3" fillId="3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horizontal="left" vertical="center"/>
    </xf>
    <xf numFmtId="0" fontId="15" fillId="0" borderId="0" xfId="0" applyFont="1"/>
    <xf numFmtId="0" fontId="3" fillId="2" borderId="0" xfId="0" applyFont="1" applyFill="1" applyBorder="1"/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 wrapText="1"/>
    </xf>
    <xf numFmtId="0" fontId="3" fillId="12" borderId="0" xfId="2" applyFont="1" applyFill="1" applyAlignment="1">
      <alignment vertical="center"/>
    </xf>
    <xf numFmtId="0" fontId="3" fillId="4" borderId="0" xfId="2" applyFont="1" applyFill="1" applyAlignment="1">
      <alignment horizontal="left" vertical="center"/>
    </xf>
    <xf numFmtId="0" fontId="7" fillId="2" borderId="0" xfId="2" applyFont="1" applyFill="1" applyAlignment="1">
      <alignment vertical="center"/>
    </xf>
    <xf numFmtId="0" fontId="1" fillId="6" borderId="0" xfId="2" applyFont="1" applyFill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S$28" noThreeD="1"/>
</file>

<file path=xl/ctrlProps/ctrlProp10.xml><?xml version="1.0" encoding="utf-8"?>
<formControlPr xmlns="http://schemas.microsoft.com/office/spreadsheetml/2009/9/main" objectType="CheckBox" fmlaLink="$Q$7" noThreeD="1"/>
</file>

<file path=xl/ctrlProps/ctrlProp11.xml><?xml version="1.0" encoding="utf-8"?>
<formControlPr xmlns="http://schemas.microsoft.com/office/spreadsheetml/2009/9/main" objectType="CheckBox" fmlaLink="$R$7" noThreeD="1"/>
</file>

<file path=xl/ctrlProps/ctrlProp12.xml><?xml version="1.0" encoding="utf-8"?>
<formControlPr xmlns="http://schemas.microsoft.com/office/spreadsheetml/2009/9/main" objectType="CheckBox" fmlaLink="$S$17" noThreeD="1"/>
</file>

<file path=xl/ctrlProps/ctrlProp13.xml><?xml version="1.0" encoding="utf-8"?>
<formControlPr xmlns="http://schemas.microsoft.com/office/spreadsheetml/2009/9/main" objectType="CheckBox" fmlaLink="$Q$9" noThreeD="1"/>
</file>

<file path=xl/ctrlProps/ctrlProp14.xml><?xml version="1.0" encoding="utf-8"?>
<formControlPr xmlns="http://schemas.microsoft.com/office/spreadsheetml/2009/9/main" objectType="CheckBox" fmlaLink="$R$9" noThreeD="1"/>
</file>

<file path=xl/ctrlProps/ctrlProp15.xml><?xml version="1.0" encoding="utf-8"?>
<formControlPr xmlns="http://schemas.microsoft.com/office/spreadsheetml/2009/9/main" objectType="CheckBox" fmlaLink="$S$19" noThreeD="1"/>
</file>

<file path=xl/ctrlProps/ctrlProp16.xml><?xml version="1.0" encoding="utf-8"?>
<formControlPr xmlns="http://schemas.microsoft.com/office/spreadsheetml/2009/9/main" objectType="CheckBox" fmlaLink="Q8" lockText="1" noThreeD="1"/>
</file>

<file path=xl/ctrlProps/ctrlProp17.xml><?xml version="1.0" encoding="utf-8"?>
<formControlPr xmlns="http://schemas.microsoft.com/office/spreadsheetml/2009/9/main" objectType="CheckBox" fmlaLink="S7" lockText="1" noThreeD="1"/>
</file>

<file path=xl/ctrlProps/ctrlProp18.xml><?xml version="1.0" encoding="utf-8"?>
<formControlPr xmlns="http://schemas.microsoft.com/office/spreadsheetml/2009/9/main" objectType="CheckBox" fmlaLink="S8" lockText="1" noThreeD="1"/>
</file>

<file path=xl/ctrlProps/ctrlProp19.xml><?xml version="1.0" encoding="utf-8"?>
<formControlPr xmlns="http://schemas.microsoft.com/office/spreadsheetml/2009/9/main" objectType="CheckBox" fmlaLink="S9" lockText="1" noThreeD="1"/>
</file>

<file path=xl/ctrlProps/ctrlProp2.xml><?xml version="1.0" encoding="utf-8"?>
<formControlPr xmlns="http://schemas.microsoft.com/office/spreadsheetml/2009/9/main" objectType="CheckBox" fmlaLink="$T$28" noThreeD="1"/>
</file>

<file path=xl/ctrlProps/ctrlProp20.xml><?xml version="1.0" encoding="utf-8"?>
<formControlPr xmlns="http://schemas.microsoft.com/office/spreadsheetml/2009/9/main" objectType="CheckBox" fmlaLink="S10" lockText="1" noThreeD="1"/>
</file>

<file path=xl/ctrlProps/ctrlProp21.xml><?xml version="1.0" encoding="utf-8"?>
<formControlPr xmlns="http://schemas.microsoft.com/office/spreadsheetml/2009/9/main" objectType="CheckBox" fmlaLink="S11" lockText="1" noThreeD="1"/>
</file>

<file path=xl/ctrlProps/ctrlProp22.xml><?xml version="1.0" encoding="utf-8"?>
<formControlPr xmlns="http://schemas.microsoft.com/office/spreadsheetml/2009/9/main" objectType="CheckBox" fmlaLink="$O$35" noThreeD="1"/>
</file>

<file path=xl/ctrlProps/ctrlProp23.xml><?xml version="1.0" encoding="utf-8"?>
<formControlPr xmlns="http://schemas.microsoft.com/office/spreadsheetml/2009/9/main" objectType="CheckBox" fmlaLink="$P$35" noThreeD="1"/>
</file>

<file path=xl/ctrlProps/ctrlProp24.xml><?xml version="1.0" encoding="utf-8"?>
<formControlPr xmlns="http://schemas.microsoft.com/office/spreadsheetml/2009/9/main" objectType="CheckBox" fmlaLink="$Q$35" noThreeD="1"/>
</file>

<file path=xl/ctrlProps/ctrlProp25.xml><?xml version="1.0" encoding="utf-8"?>
<formControlPr xmlns="http://schemas.microsoft.com/office/spreadsheetml/2009/9/main" objectType="CheckBox" fmlaLink="$O$42" noThreeD="1"/>
</file>

<file path=xl/ctrlProps/ctrlProp26.xml><?xml version="1.0" encoding="utf-8"?>
<formControlPr xmlns="http://schemas.microsoft.com/office/spreadsheetml/2009/9/main" objectType="CheckBox" fmlaLink="$P$42" noThreeD="1"/>
</file>

<file path=xl/ctrlProps/ctrlProp27.xml><?xml version="1.0" encoding="utf-8"?>
<formControlPr xmlns="http://schemas.microsoft.com/office/spreadsheetml/2009/9/main" objectType="CheckBox" fmlaLink="$Q$41" noThreeD="1"/>
</file>

<file path=xl/ctrlProps/ctrlProp28.xml><?xml version="1.0" encoding="utf-8"?>
<formControlPr xmlns="http://schemas.microsoft.com/office/spreadsheetml/2009/9/main" objectType="CheckBox" fmlaLink="R10" lockText="1" noThreeD="1"/>
</file>

<file path=xl/ctrlProps/ctrlProp29.xml><?xml version="1.0" encoding="utf-8"?>
<formControlPr xmlns="http://schemas.microsoft.com/office/spreadsheetml/2009/9/main" objectType="CheckBox" fmlaLink="R11" lockText="1" noThreeD="1"/>
</file>

<file path=xl/ctrlProps/ctrlProp3.xml><?xml version="1.0" encoding="utf-8"?>
<formControlPr xmlns="http://schemas.microsoft.com/office/spreadsheetml/2009/9/main" objectType="CheckBox" fmlaLink="$S$14" noThreeD="1"/>
</file>

<file path=xl/ctrlProps/ctrlProp30.xml><?xml version="1.0" encoding="utf-8"?>
<formControlPr xmlns="http://schemas.microsoft.com/office/spreadsheetml/2009/9/main" objectType="CheckBox" fmlaLink="R12" lockText="1" noThreeD="1"/>
</file>

<file path=xl/ctrlProps/ctrlProp31.xml><?xml version="1.0" encoding="utf-8"?>
<formControlPr xmlns="http://schemas.microsoft.com/office/spreadsheetml/2009/9/main" objectType="CheckBox" fmlaLink="O36" lockText="1" noThreeD="1"/>
</file>

<file path=xl/ctrlProps/ctrlProp32.xml><?xml version="1.0" encoding="utf-8"?>
<formControlPr xmlns="http://schemas.microsoft.com/office/spreadsheetml/2009/9/main" objectType="CheckBox" fmlaLink="P36" lockText="1" noThreeD="1"/>
</file>

<file path=xl/ctrlProps/ctrlProp33.xml><?xml version="1.0" encoding="utf-8"?>
<formControlPr xmlns="http://schemas.microsoft.com/office/spreadsheetml/2009/9/main" objectType="CheckBox" fmlaLink="Q36" lockText="1" noThreeD="1"/>
</file>

<file path=xl/ctrlProps/ctrlProp34.xml><?xml version="1.0" encoding="utf-8"?>
<formControlPr xmlns="http://schemas.microsoft.com/office/spreadsheetml/2009/9/main" objectType="CheckBox" fmlaLink="O34" lockText="1" noThreeD="1"/>
</file>

<file path=xl/ctrlProps/ctrlProp35.xml><?xml version="1.0" encoding="utf-8"?>
<formControlPr xmlns="http://schemas.microsoft.com/office/spreadsheetml/2009/9/main" objectType="CheckBox" fmlaLink="P34" lockText="1" noThreeD="1"/>
</file>

<file path=xl/ctrlProps/ctrlProp36.xml><?xml version="1.0" encoding="utf-8"?>
<formControlPr xmlns="http://schemas.microsoft.com/office/spreadsheetml/2009/9/main" objectType="CheckBox" fmlaLink="Q34" lockText="1" noThreeD="1"/>
</file>

<file path=xl/ctrlProps/ctrlProp37.xml><?xml version="1.0" encoding="utf-8"?>
<formControlPr xmlns="http://schemas.microsoft.com/office/spreadsheetml/2009/9/main" objectType="CheckBox" fmlaLink="O38" lockText="1" noThreeD="1"/>
</file>

<file path=xl/ctrlProps/ctrlProp38.xml><?xml version="1.0" encoding="utf-8"?>
<formControlPr xmlns="http://schemas.microsoft.com/office/spreadsheetml/2009/9/main" objectType="CheckBox" fmlaLink="P38" lockText="1" noThreeD="1"/>
</file>

<file path=xl/ctrlProps/ctrlProp39.xml><?xml version="1.0" encoding="utf-8"?>
<formControlPr xmlns="http://schemas.microsoft.com/office/spreadsheetml/2009/9/main" objectType="CheckBox" fmlaLink="Q38" lockText="1" noThreeD="1"/>
</file>

<file path=xl/ctrlProps/ctrlProp4.xml><?xml version="1.0" encoding="utf-8"?>
<formControlPr xmlns="http://schemas.microsoft.com/office/spreadsheetml/2009/9/main" objectType="CheckBox" fmlaLink="$Q$5" noThreeD="1"/>
</file>

<file path=xl/ctrlProps/ctrlProp40.xml><?xml version="1.0" encoding="utf-8"?>
<formControlPr xmlns="http://schemas.microsoft.com/office/spreadsheetml/2009/9/main" objectType="CheckBox" fmlaLink="O37" lockText="1" noThreeD="1"/>
</file>

<file path=xl/ctrlProps/ctrlProp41.xml><?xml version="1.0" encoding="utf-8"?>
<formControlPr xmlns="http://schemas.microsoft.com/office/spreadsheetml/2009/9/main" objectType="CheckBox" fmlaLink="P37" lockText="1" noThreeD="1"/>
</file>

<file path=xl/ctrlProps/ctrlProp42.xml><?xml version="1.0" encoding="utf-8"?>
<formControlPr xmlns="http://schemas.microsoft.com/office/spreadsheetml/2009/9/main" objectType="CheckBox" fmlaLink="Q37" lockText="1" noThreeD="1"/>
</file>

<file path=xl/ctrlProps/ctrlProp5.xml><?xml version="1.0" encoding="utf-8"?>
<formControlPr xmlns="http://schemas.microsoft.com/office/spreadsheetml/2009/9/main" objectType="CheckBox" fmlaLink="$R$5" noThreeD="1"/>
</file>

<file path=xl/ctrlProps/ctrlProp6.xml><?xml version="1.0" encoding="utf-8"?>
<formControlPr xmlns="http://schemas.microsoft.com/office/spreadsheetml/2009/9/main" objectType="CheckBox" fmlaLink="$S$15" noThreeD="1"/>
</file>

<file path=xl/ctrlProps/ctrlProp7.xml><?xml version="1.0" encoding="utf-8"?>
<formControlPr xmlns="http://schemas.microsoft.com/office/spreadsheetml/2009/9/main" objectType="CheckBox" fmlaLink="$Q$6" noThreeD="1"/>
</file>

<file path=xl/ctrlProps/ctrlProp8.xml><?xml version="1.0" encoding="utf-8"?>
<formControlPr xmlns="http://schemas.microsoft.com/office/spreadsheetml/2009/9/main" objectType="CheckBox" fmlaLink="$R$6" noThreeD="1"/>
</file>

<file path=xl/ctrlProps/ctrlProp9.xml><?xml version="1.0" encoding="utf-8"?>
<formControlPr xmlns="http://schemas.microsoft.com/office/spreadsheetml/2009/9/main" objectType="CheckBox" fmlaLink="$S$16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25</xdr:row>
          <xdr:rowOff>175260</xdr:rowOff>
        </xdr:from>
        <xdr:to>
          <xdr:col>1</xdr:col>
          <xdr:colOff>335280</xdr:colOff>
          <xdr:row>27</xdr:row>
          <xdr:rowOff>15240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27</xdr:row>
          <xdr:rowOff>0</xdr:rowOff>
        </xdr:from>
        <xdr:to>
          <xdr:col>1</xdr:col>
          <xdr:colOff>304800</xdr:colOff>
          <xdr:row>28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28</xdr:row>
          <xdr:rowOff>38100</xdr:rowOff>
        </xdr:from>
        <xdr:to>
          <xdr:col>1</xdr:col>
          <xdr:colOff>228600</xdr:colOff>
          <xdr:row>28</xdr:row>
          <xdr:rowOff>167640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25</xdr:row>
          <xdr:rowOff>175260</xdr:rowOff>
        </xdr:from>
        <xdr:to>
          <xdr:col>2</xdr:col>
          <xdr:colOff>373380</xdr:colOff>
          <xdr:row>27</xdr:row>
          <xdr:rowOff>15240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26</xdr:row>
          <xdr:rowOff>167640</xdr:rowOff>
        </xdr:from>
        <xdr:to>
          <xdr:col>2</xdr:col>
          <xdr:colOff>381000</xdr:colOff>
          <xdr:row>28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28</xdr:row>
          <xdr:rowOff>15240</xdr:rowOff>
        </xdr:from>
        <xdr:to>
          <xdr:col>2</xdr:col>
          <xdr:colOff>289560</xdr:colOff>
          <xdr:row>28</xdr:row>
          <xdr:rowOff>175260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152400</xdr:rowOff>
        </xdr:from>
        <xdr:to>
          <xdr:col>3</xdr:col>
          <xdr:colOff>365760</xdr:colOff>
          <xdr:row>27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22860</xdr:rowOff>
        </xdr:from>
        <xdr:to>
          <xdr:col>3</xdr:col>
          <xdr:colOff>251460</xdr:colOff>
          <xdr:row>28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15240</xdr:rowOff>
        </xdr:from>
        <xdr:to>
          <xdr:col>3</xdr:col>
          <xdr:colOff>289560</xdr:colOff>
          <xdr:row>29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25</xdr:row>
          <xdr:rowOff>175260</xdr:rowOff>
        </xdr:from>
        <xdr:to>
          <xdr:col>4</xdr:col>
          <xdr:colOff>365760</xdr:colOff>
          <xdr:row>27</xdr:row>
          <xdr:rowOff>22860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27</xdr:row>
          <xdr:rowOff>15240</xdr:rowOff>
        </xdr:from>
        <xdr:to>
          <xdr:col>4</xdr:col>
          <xdr:colOff>228600</xdr:colOff>
          <xdr:row>27</xdr:row>
          <xdr:rowOff>182880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28</xdr:row>
          <xdr:rowOff>15240</xdr:rowOff>
        </xdr:from>
        <xdr:to>
          <xdr:col>4</xdr:col>
          <xdr:colOff>259080</xdr:colOff>
          <xdr:row>29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25</xdr:row>
          <xdr:rowOff>175260</xdr:rowOff>
        </xdr:from>
        <xdr:to>
          <xdr:col>6</xdr:col>
          <xdr:colOff>327660</xdr:colOff>
          <xdr:row>27</xdr:row>
          <xdr:rowOff>15240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26</xdr:row>
          <xdr:rowOff>175260</xdr:rowOff>
        </xdr:from>
        <xdr:to>
          <xdr:col>6</xdr:col>
          <xdr:colOff>220980</xdr:colOff>
          <xdr:row>27</xdr:row>
          <xdr:rowOff>182880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28</xdr:row>
          <xdr:rowOff>0</xdr:rowOff>
        </xdr:from>
        <xdr:to>
          <xdr:col>6</xdr:col>
          <xdr:colOff>259080</xdr:colOff>
          <xdr:row>28</xdr:row>
          <xdr:rowOff>182880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25</xdr:row>
          <xdr:rowOff>167640</xdr:rowOff>
        </xdr:from>
        <xdr:to>
          <xdr:col>5</xdr:col>
          <xdr:colOff>327660</xdr:colOff>
          <xdr:row>27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26</xdr:row>
          <xdr:rowOff>167640</xdr:rowOff>
        </xdr:from>
        <xdr:to>
          <xdr:col>5</xdr:col>
          <xdr:colOff>327660</xdr:colOff>
          <xdr:row>28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28</xdr:row>
          <xdr:rowOff>0</xdr:rowOff>
        </xdr:from>
        <xdr:to>
          <xdr:col>5</xdr:col>
          <xdr:colOff>327660</xdr:colOff>
          <xdr:row>29</xdr:row>
          <xdr:rowOff>30480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25</xdr:row>
          <xdr:rowOff>167640</xdr:rowOff>
        </xdr:from>
        <xdr:to>
          <xdr:col>7</xdr:col>
          <xdr:colOff>335280</xdr:colOff>
          <xdr:row>27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26</xdr:row>
          <xdr:rowOff>175260</xdr:rowOff>
        </xdr:from>
        <xdr:to>
          <xdr:col>7</xdr:col>
          <xdr:colOff>335280</xdr:colOff>
          <xdr:row>28</xdr:row>
          <xdr:rowOff>15240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27</xdr:row>
          <xdr:rowOff>182880</xdr:rowOff>
        </xdr:from>
        <xdr:to>
          <xdr:col>7</xdr:col>
          <xdr:colOff>335280</xdr:colOff>
          <xdr:row>29</xdr:row>
          <xdr:rowOff>22860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31</xdr:row>
          <xdr:rowOff>175260</xdr:rowOff>
        </xdr:from>
        <xdr:to>
          <xdr:col>1</xdr:col>
          <xdr:colOff>358140</xdr:colOff>
          <xdr:row>33</xdr:row>
          <xdr:rowOff>15240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32</xdr:row>
          <xdr:rowOff>182880</xdr:rowOff>
        </xdr:from>
        <xdr:to>
          <xdr:col>1</xdr:col>
          <xdr:colOff>320040</xdr:colOff>
          <xdr:row>33</xdr:row>
          <xdr:rowOff>182880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34</xdr:row>
          <xdr:rowOff>30480</xdr:rowOff>
        </xdr:from>
        <xdr:to>
          <xdr:col>1</xdr:col>
          <xdr:colOff>228600</xdr:colOff>
          <xdr:row>34</xdr:row>
          <xdr:rowOff>152400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31</xdr:row>
          <xdr:rowOff>167640</xdr:rowOff>
        </xdr:from>
        <xdr:to>
          <xdr:col>6</xdr:col>
          <xdr:colOff>320040</xdr:colOff>
          <xdr:row>33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175260</xdr:rowOff>
        </xdr:from>
        <xdr:to>
          <xdr:col>6</xdr:col>
          <xdr:colOff>205740</xdr:colOff>
          <xdr:row>33</xdr:row>
          <xdr:rowOff>182880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182880</xdr:rowOff>
        </xdr:from>
        <xdr:to>
          <xdr:col>6</xdr:col>
          <xdr:colOff>243840</xdr:colOff>
          <xdr:row>35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175260</xdr:rowOff>
        </xdr:from>
        <xdr:to>
          <xdr:col>7</xdr:col>
          <xdr:colOff>342900</xdr:colOff>
          <xdr:row>33</xdr:row>
          <xdr:rowOff>15240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32</xdr:row>
          <xdr:rowOff>182880</xdr:rowOff>
        </xdr:from>
        <xdr:to>
          <xdr:col>7</xdr:col>
          <xdr:colOff>335280</xdr:colOff>
          <xdr:row>34</xdr:row>
          <xdr:rowOff>22860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33</xdr:row>
          <xdr:rowOff>182880</xdr:rowOff>
        </xdr:from>
        <xdr:to>
          <xdr:col>7</xdr:col>
          <xdr:colOff>342900</xdr:colOff>
          <xdr:row>35</xdr:row>
          <xdr:rowOff>22860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31</xdr:row>
          <xdr:rowOff>182880</xdr:rowOff>
        </xdr:from>
        <xdr:to>
          <xdr:col>2</xdr:col>
          <xdr:colOff>335280</xdr:colOff>
          <xdr:row>33</xdr:row>
          <xdr:rowOff>22860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32</xdr:row>
          <xdr:rowOff>167640</xdr:rowOff>
        </xdr:from>
        <xdr:to>
          <xdr:col>2</xdr:col>
          <xdr:colOff>335280</xdr:colOff>
          <xdr:row>34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33</xdr:row>
          <xdr:rowOff>175260</xdr:rowOff>
        </xdr:from>
        <xdr:to>
          <xdr:col>2</xdr:col>
          <xdr:colOff>335280</xdr:colOff>
          <xdr:row>35</xdr:row>
          <xdr:rowOff>15240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31</xdr:row>
          <xdr:rowOff>175260</xdr:rowOff>
        </xdr:from>
        <xdr:to>
          <xdr:col>3</xdr:col>
          <xdr:colOff>327660</xdr:colOff>
          <xdr:row>33</xdr:row>
          <xdr:rowOff>15240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32</xdr:row>
          <xdr:rowOff>167640</xdr:rowOff>
        </xdr:from>
        <xdr:to>
          <xdr:col>3</xdr:col>
          <xdr:colOff>335280</xdr:colOff>
          <xdr:row>34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33</xdr:row>
          <xdr:rowOff>182880</xdr:rowOff>
        </xdr:from>
        <xdr:to>
          <xdr:col>3</xdr:col>
          <xdr:colOff>327660</xdr:colOff>
          <xdr:row>35</xdr:row>
          <xdr:rowOff>22860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167640</xdr:rowOff>
        </xdr:from>
        <xdr:to>
          <xdr:col>4</xdr:col>
          <xdr:colOff>342900</xdr:colOff>
          <xdr:row>33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32</xdr:row>
          <xdr:rowOff>175260</xdr:rowOff>
        </xdr:from>
        <xdr:to>
          <xdr:col>4</xdr:col>
          <xdr:colOff>358140</xdr:colOff>
          <xdr:row>34</xdr:row>
          <xdr:rowOff>15240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33</xdr:row>
          <xdr:rowOff>167640</xdr:rowOff>
        </xdr:from>
        <xdr:to>
          <xdr:col>4</xdr:col>
          <xdr:colOff>365760</xdr:colOff>
          <xdr:row>35</xdr:row>
          <xdr:rowOff>30480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31</xdr:row>
          <xdr:rowOff>175260</xdr:rowOff>
        </xdr:from>
        <xdr:to>
          <xdr:col>5</xdr:col>
          <xdr:colOff>358140</xdr:colOff>
          <xdr:row>33</xdr:row>
          <xdr:rowOff>15240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32</xdr:row>
          <xdr:rowOff>182880</xdr:rowOff>
        </xdr:from>
        <xdr:to>
          <xdr:col>5</xdr:col>
          <xdr:colOff>358140</xdr:colOff>
          <xdr:row>34</xdr:row>
          <xdr:rowOff>22860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33</xdr:row>
          <xdr:rowOff>182880</xdr:rowOff>
        </xdr:from>
        <xdr:to>
          <xdr:col>5</xdr:col>
          <xdr:colOff>365760</xdr:colOff>
          <xdr:row>35</xdr:row>
          <xdr:rowOff>22860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719667</xdr:colOff>
      <xdr:row>48</xdr:row>
      <xdr:rowOff>127000</xdr:rowOff>
    </xdr:from>
    <xdr:to>
      <xdr:col>6</xdr:col>
      <xdr:colOff>0</xdr:colOff>
      <xdr:row>50</xdr:row>
      <xdr:rowOff>10583</xdr:rowOff>
    </xdr:to>
    <xdr:sp macro="" textlink="" fLocksText="0">
      <xdr:nvSpPr>
        <xdr:cNvPr id="47" name="ZoneTexte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19667" y="9423400"/>
          <a:ext cx="3747558" cy="26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 </a:t>
          </a:r>
        </a:p>
      </xdr:txBody>
    </xdr:sp>
    <xdr:clientData fLocksWithSheet="0"/>
  </xdr:twoCellAnchor>
  <xdr:twoCellAnchor>
    <xdr:from>
      <xdr:col>0</xdr:col>
      <xdr:colOff>645584</xdr:colOff>
      <xdr:row>52</xdr:row>
      <xdr:rowOff>137584</xdr:rowOff>
    </xdr:from>
    <xdr:to>
      <xdr:col>5</xdr:col>
      <xdr:colOff>709083</xdr:colOff>
      <xdr:row>54</xdr:row>
      <xdr:rowOff>0</xdr:rowOff>
    </xdr:to>
    <xdr:sp macro="" textlink="" fLocksText="0">
      <xdr:nvSpPr>
        <xdr:cNvPr id="48" name="ZoneTexte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45584" y="10195984"/>
          <a:ext cx="3768724" cy="214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 </a:t>
          </a:r>
        </a:p>
      </xdr:txBody>
    </xdr: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746760</xdr:colOff>
      <xdr:row>3</xdr:row>
      <xdr:rowOff>108204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D3827283-08CF-4574-B877-DD2E6E125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8760" cy="6797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cal_marie-maxime.dastous\INetCache\Content.Outlook\314AZ4PE\Copie%20de%20H134-1-4a%20-%20Formulaire%20d'inscription%20individuel%20&#224;%20une%20activit&#233;%20de%20perfectionnement%20(avec%20macro)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Copie de H134-1-4a - Formulaire"/>
    </sheetNames>
    <definedNames>
      <definedName name="Caseàcocher1_Clique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W56"/>
  <sheetViews>
    <sheetView tabSelected="1" topLeftCell="A28" workbookViewId="0">
      <selection activeCell="J1" sqref="A1:J56"/>
    </sheetView>
  </sheetViews>
  <sheetFormatPr baseColWidth="10" defaultRowHeight="14.4" x14ac:dyDescent="0.3"/>
  <cols>
    <col min="7" max="7" width="13" customWidth="1"/>
    <col min="8" max="8" width="12.44140625" customWidth="1"/>
  </cols>
  <sheetData>
    <row r="1" spans="1:23" x14ac:dyDescent="0.3">
      <c r="A1" s="1"/>
      <c r="B1" s="1"/>
      <c r="C1" s="101" t="s">
        <v>0</v>
      </c>
      <c r="D1" s="101"/>
      <c r="E1" s="101"/>
      <c r="F1" s="101"/>
      <c r="G1" s="101"/>
      <c r="H1" s="101"/>
      <c r="I1" s="101"/>
      <c r="J1" s="2"/>
      <c r="K1" s="50"/>
      <c r="L1" s="50"/>
      <c r="M1" s="50"/>
      <c r="N1" s="50"/>
      <c r="O1" s="91"/>
      <c r="P1" s="91"/>
      <c r="Q1" s="91"/>
      <c r="R1" s="91"/>
      <c r="S1" s="91"/>
      <c r="T1" s="91"/>
      <c r="U1" s="50"/>
      <c r="V1" s="50"/>
      <c r="W1" s="50"/>
    </row>
    <row r="2" spans="1:23" x14ac:dyDescent="0.3">
      <c r="A2" s="1"/>
      <c r="B2" s="1"/>
      <c r="C2" s="101"/>
      <c r="D2" s="101"/>
      <c r="E2" s="101"/>
      <c r="F2" s="101"/>
      <c r="G2" s="101"/>
      <c r="H2" s="101"/>
      <c r="I2" s="101"/>
      <c r="J2" s="3" t="s">
        <v>1</v>
      </c>
      <c r="K2" s="50"/>
      <c r="L2" s="50"/>
      <c r="M2" s="50"/>
      <c r="N2" s="50"/>
      <c r="O2" s="91"/>
      <c r="P2" s="91"/>
      <c r="Q2" s="91"/>
      <c r="R2" s="91"/>
      <c r="S2" s="91"/>
      <c r="T2" s="91"/>
      <c r="U2" s="50"/>
      <c r="V2" s="50"/>
      <c r="W2" s="50"/>
    </row>
    <row r="3" spans="1:23" x14ac:dyDescent="0.3">
      <c r="A3" s="1"/>
      <c r="B3" s="1"/>
      <c r="C3" s="101"/>
      <c r="D3" s="101"/>
      <c r="E3" s="101"/>
      <c r="F3" s="101"/>
      <c r="G3" s="101"/>
      <c r="H3" s="101"/>
      <c r="I3" s="101"/>
      <c r="J3" s="4"/>
      <c r="K3" s="50"/>
      <c r="L3" s="50"/>
      <c r="M3" s="50"/>
      <c r="N3" s="50"/>
      <c r="O3" s="91"/>
      <c r="P3" s="91"/>
      <c r="Q3" s="91"/>
      <c r="R3" s="91"/>
      <c r="S3" s="91"/>
      <c r="T3" s="91"/>
      <c r="U3" s="50"/>
      <c r="V3" s="50"/>
      <c r="W3" s="50"/>
    </row>
    <row r="4" spans="1:23" x14ac:dyDescent="0.3">
      <c r="A4" s="1"/>
      <c r="B4" s="1"/>
      <c r="C4" s="101"/>
      <c r="D4" s="101"/>
      <c r="E4" s="101"/>
      <c r="F4" s="101"/>
      <c r="G4" s="101"/>
      <c r="H4" s="101"/>
      <c r="I4" s="101"/>
      <c r="J4" s="4"/>
      <c r="K4" s="50"/>
      <c r="L4" s="50"/>
      <c r="M4" s="50"/>
      <c r="N4" s="50"/>
      <c r="O4" s="91"/>
      <c r="P4" s="91"/>
      <c r="Q4" s="91"/>
      <c r="R4" s="91"/>
      <c r="S4" s="91"/>
      <c r="T4" s="91"/>
      <c r="U4" s="50"/>
      <c r="V4" s="50"/>
      <c r="W4" s="50"/>
    </row>
    <row r="5" spans="1:23" x14ac:dyDescent="0.3">
      <c r="A5" s="1"/>
      <c r="B5" s="1"/>
      <c r="C5" s="101"/>
      <c r="D5" s="101"/>
      <c r="E5" s="101"/>
      <c r="F5" s="101"/>
      <c r="G5" s="101"/>
      <c r="H5" s="101"/>
      <c r="I5" s="101"/>
      <c r="J5" s="92"/>
      <c r="K5" s="50"/>
      <c r="L5" s="50"/>
      <c r="M5" s="50"/>
      <c r="N5" s="50"/>
      <c r="O5" s="91"/>
      <c r="P5" s="91"/>
      <c r="Q5" s="91" t="b">
        <v>0</v>
      </c>
      <c r="R5" s="91" t="b">
        <v>0</v>
      </c>
      <c r="S5" s="91"/>
      <c r="T5" s="91"/>
      <c r="U5" s="50"/>
      <c r="V5" s="50"/>
      <c r="W5" s="50"/>
    </row>
    <row r="6" spans="1:23" x14ac:dyDescent="0.3">
      <c r="A6" s="5" t="s">
        <v>2</v>
      </c>
      <c r="B6" s="6"/>
      <c r="C6" s="7"/>
      <c r="D6" s="8"/>
      <c r="E6" s="8"/>
      <c r="F6" s="102" t="s">
        <v>3</v>
      </c>
      <c r="G6" s="102"/>
      <c r="H6" s="18"/>
      <c r="I6" s="8"/>
      <c r="J6" s="93"/>
      <c r="K6" s="50"/>
      <c r="L6" s="50"/>
      <c r="M6" s="50"/>
      <c r="N6" s="50"/>
      <c r="O6" s="91"/>
      <c r="P6" s="91"/>
      <c r="Q6" s="91" t="b">
        <v>0</v>
      </c>
      <c r="R6" s="91" t="b">
        <v>0</v>
      </c>
      <c r="S6" s="91"/>
      <c r="T6" s="91"/>
      <c r="U6" s="50"/>
      <c r="V6" s="50"/>
      <c r="W6" s="50"/>
    </row>
    <row r="7" spans="1:23" ht="15" x14ac:dyDescent="0.25">
      <c r="A7" s="5"/>
      <c r="B7" s="9" t="s">
        <v>4</v>
      </c>
      <c r="C7" s="10"/>
      <c r="D7" s="103"/>
      <c r="E7" s="104"/>
      <c r="F7" s="9"/>
      <c r="G7" s="9"/>
      <c r="H7" s="9"/>
      <c r="I7" s="9"/>
      <c r="J7" s="93"/>
      <c r="K7" s="50"/>
      <c r="L7" s="50"/>
      <c r="M7" s="50"/>
      <c r="N7" s="50"/>
      <c r="O7" s="91"/>
      <c r="P7" s="91"/>
      <c r="Q7" s="91" t="b">
        <v>0</v>
      </c>
      <c r="R7" s="91" t="b">
        <v>0</v>
      </c>
      <c r="S7" s="91" t="b">
        <v>0</v>
      </c>
      <c r="T7" s="91"/>
      <c r="U7" s="50"/>
      <c r="V7" s="50"/>
      <c r="W7" s="50"/>
    </row>
    <row r="8" spans="1:23" x14ac:dyDescent="0.3">
      <c r="A8" s="11" t="s">
        <v>5</v>
      </c>
      <c r="B8" s="9"/>
      <c r="C8" s="12"/>
      <c r="D8" s="8"/>
      <c r="E8" s="8"/>
      <c r="F8" s="8"/>
      <c r="G8" s="8"/>
      <c r="H8" s="8"/>
      <c r="I8" s="8"/>
      <c r="J8" s="93"/>
      <c r="K8" s="50"/>
      <c r="L8" s="50"/>
      <c r="M8" s="50"/>
      <c r="N8" s="50"/>
      <c r="O8" s="91"/>
      <c r="P8" s="91"/>
      <c r="Q8" s="91" t="b">
        <v>0</v>
      </c>
      <c r="R8" s="91" t="b">
        <v>1</v>
      </c>
      <c r="S8" s="91" t="b">
        <v>0</v>
      </c>
      <c r="T8" s="91"/>
      <c r="U8" s="50"/>
      <c r="V8" s="50"/>
      <c r="W8" s="50"/>
    </row>
    <row r="9" spans="1:23" ht="15" x14ac:dyDescent="0.25">
      <c r="A9" s="9"/>
      <c r="B9" s="9"/>
      <c r="C9" s="9"/>
      <c r="D9" s="9"/>
      <c r="E9" s="9"/>
      <c r="F9" s="9"/>
      <c r="G9" s="9"/>
      <c r="H9" s="9"/>
      <c r="I9" s="9"/>
      <c r="J9" s="93"/>
      <c r="K9" s="50"/>
      <c r="L9" s="50"/>
      <c r="M9" s="50"/>
      <c r="N9" s="50"/>
      <c r="O9" s="91"/>
      <c r="P9" s="91"/>
      <c r="Q9" s="91" t="b">
        <v>0</v>
      </c>
      <c r="R9" s="91" t="b">
        <v>0</v>
      </c>
      <c r="S9" s="91" t="b">
        <v>0</v>
      </c>
      <c r="T9" s="91"/>
      <c r="U9" s="50"/>
      <c r="V9" s="50"/>
      <c r="W9" s="50"/>
    </row>
    <row r="10" spans="1:23" ht="15" x14ac:dyDescent="0.25">
      <c r="A10" s="11" t="s">
        <v>6</v>
      </c>
      <c r="B10" s="12"/>
      <c r="C10" s="8"/>
      <c r="D10" s="5"/>
      <c r="E10" s="5" t="s">
        <v>7</v>
      </c>
      <c r="F10" s="12"/>
      <c r="G10" s="8"/>
      <c r="H10" s="8"/>
      <c r="I10" s="8"/>
      <c r="J10" s="93"/>
      <c r="K10" s="50"/>
      <c r="L10" s="50"/>
      <c r="M10" s="50"/>
      <c r="N10" s="50"/>
      <c r="O10" s="91"/>
      <c r="P10" s="91"/>
      <c r="Q10" s="91"/>
      <c r="R10" s="91" t="b">
        <v>0</v>
      </c>
      <c r="S10" s="91" t="b">
        <v>0</v>
      </c>
      <c r="T10" s="91"/>
      <c r="U10" s="50"/>
      <c r="V10" s="50"/>
      <c r="W10" s="50"/>
    </row>
    <row r="11" spans="1:23" x14ac:dyDescent="0.3">
      <c r="A11" s="105" t="s">
        <v>8</v>
      </c>
      <c r="B11" s="106"/>
      <c r="C11" s="14"/>
      <c r="D11" s="9"/>
      <c r="E11" s="5" t="s">
        <v>9</v>
      </c>
      <c r="F11" s="9"/>
      <c r="G11" s="14"/>
      <c r="H11" s="51"/>
      <c r="I11" s="9"/>
      <c r="J11" s="93"/>
      <c r="K11" s="50"/>
      <c r="L11" s="50"/>
      <c r="M11" s="50"/>
      <c r="N11" s="50"/>
      <c r="O11" s="91"/>
      <c r="P11" s="91"/>
      <c r="Q11" s="91"/>
      <c r="R11" s="91" t="b">
        <v>0</v>
      </c>
      <c r="S11" s="91" t="b">
        <v>0</v>
      </c>
      <c r="T11" s="91"/>
      <c r="U11" s="50"/>
      <c r="V11" s="50"/>
      <c r="W11" s="50"/>
    </row>
    <row r="12" spans="1:23" ht="15" x14ac:dyDescent="0.25">
      <c r="A12" s="5"/>
      <c r="B12" s="9"/>
      <c r="C12" s="9"/>
      <c r="D12" s="9"/>
      <c r="E12" s="5"/>
      <c r="F12" s="9"/>
      <c r="G12" s="9"/>
      <c r="H12" s="9"/>
      <c r="I12" s="9"/>
      <c r="J12" s="93"/>
      <c r="K12" s="50"/>
      <c r="L12" s="50"/>
      <c r="M12" s="50"/>
      <c r="N12" s="50"/>
      <c r="O12" s="91"/>
      <c r="P12" s="91"/>
      <c r="Q12" s="91"/>
      <c r="R12" s="91" t="b">
        <v>0</v>
      </c>
      <c r="S12" s="91"/>
      <c r="T12" s="91"/>
      <c r="U12" s="50"/>
      <c r="V12" s="50"/>
      <c r="W12" s="50"/>
    </row>
    <row r="13" spans="1:23" x14ac:dyDescent="0.3">
      <c r="A13" s="5" t="s">
        <v>10</v>
      </c>
      <c r="B13" s="5"/>
      <c r="C13" s="103"/>
      <c r="D13" s="104"/>
      <c r="E13" s="1"/>
      <c r="F13" s="1"/>
      <c r="G13" s="1"/>
      <c r="H13" s="1"/>
      <c r="I13" s="1"/>
      <c r="J13" s="93"/>
      <c r="K13" s="50"/>
      <c r="L13" s="50"/>
      <c r="M13" s="50"/>
      <c r="N13" s="50"/>
      <c r="O13" s="91"/>
      <c r="P13" s="91"/>
      <c r="Q13" s="91"/>
      <c r="R13" s="91"/>
      <c r="S13" s="91"/>
      <c r="T13" s="91"/>
      <c r="U13" s="50"/>
      <c r="V13" s="50"/>
      <c r="W13" s="50"/>
    </row>
    <row r="14" spans="1:23" ht="15" x14ac:dyDescent="0.25">
      <c r="A14" s="11" t="s">
        <v>11</v>
      </c>
      <c r="B14" s="5"/>
      <c r="C14" s="5"/>
      <c r="D14" s="5"/>
      <c r="E14" s="5"/>
      <c r="F14" s="5"/>
      <c r="G14" s="5"/>
      <c r="H14" s="5"/>
      <c r="I14" s="5"/>
      <c r="J14" s="94"/>
      <c r="K14" s="50"/>
      <c r="L14" s="50"/>
      <c r="M14" s="50"/>
      <c r="N14" s="50"/>
      <c r="O14" s="91"/>
      <c r="P14" s="91"/>
      <c r="Q14" s="91"/>
      <c r="R14" s="91"/>
      <c r="S14" s="91" t="b">
        <v>0</v>
      </c>
      <c r="T14" s="91"/>
      <c r="U14" s="50"/>
      <c r="V14" s="50"/>
      <c r="W14" s="50"/>
    </row>
    <row r="15" spans="1:23" ht="15" x14ac:dyDescent="0.25">
      <c r="A15" s="9"/>
      <c r="B15" s="12"/>
      <c r="C15" s="8"/>
      <c r="D15" s="8"/>
      <c r="E15" s="8"/>
      <c r="F15" s="8"/>
      <c r="G15" s="8"/>
      <c r="H15" s="8"/>
      <c r="I15" s="8"/>
      <c r="J15" s="93"/>
      <c r="K15" s="50"/>
      <c r="L15" s="50"/>
      <c r="M15" s="50"/>
      <c r="N15" s="50"/>
      <c r="O15" s="91"/>
      <c r="P15" s="91"/>
      <c r="Q15" s="91"/>
      <c r="R15" s="91"/>
      <c r="S15" s="91" t="b">
        <v>0</v>
      </c>
      <c r="T15" s="91"/>
      <c r="U15" s="50"/>
      <c r="V15" s="50"/>
      <c r="W15" s="50"/>
    </row>
    <row r="16" spans="1:23" ht="15" x14ac:dyDescent="0.25">
      <c r="A16" s="9"/>
      <c r="B16" s="15"/>
      <c r="C16" s="16"/>
      <c r="D16" s="16"/>
      <c r="E16" s="16"/>
      <c r="F16" s="16"/>
      <c r="G16" s="16"/>
      <c r="H16" s="16"/>
      <c r="I16" s="16"/>
      <c r="J16" s="93"/>
      <c r="K16" s="50"/>
      <c r="L16" s="50"/>
      <c r="M16" s="50"/>
      <c r="N16" s="50"/>
      <c r="O16" s="91"/>
      <c r="P16" s="91"/>
      <c r="Q16" s="91"/>
      <c r="R16" s="91"/>
      <c r="S16" s="91" t="b">
        <v>0</v>
      </c>
      <c r="T16" s="91"/>
      <c r="U16" s="50"/>
      <c r="V16" s="50"/>
      <c r="W16" s="50"/>
    </row>
    <row r="17" spans="1:23" ht="15" x14ac:dyDescent="0.25">
      <c r="A17" s="9"/>
      <c r="B17" s="9"/>
      <c r="C17" s="9"/>
      <c r="D17" s="9"/>
      <c r="E17" s="9"/>
      <c r="F17" s="9"/>
      <c r="G17" s="9"/>
      <c r="H17" s="9"/>
      <c r="I17" s="9"/>
      <c r="J17" s="13"/>
      <c r="K17" s="50"/>
      <c r="L17" s="50"/>
      <c r="M17" s="50"/>
      <c r="N17" s="50"/>
      <c r="O17" s="91"/>
      <c r="P17" s="91"/>
      <c r="Q17" s="91"/>
      <c r="R17" s="91"/>
      <c r="S17" s="91" t="b">
        <v>0</v>
      </c>
      <c r="T17" s="91"/>
      <c r="U17" s="50"/>
      <c r="V17" s="50"/>
      <c r="W17" s="50"/>
    </row>
    <row r="18" spans="1:23" ht="27.6" x14ac:dyDescent="0.3">
      <c r="A18" s="96" t="s">
        <v>12</v>
      </c>
      <c r="B18" s="96"/>
      <c r="C18" s="96"/>
      <c r="D18" s="96"/>
      <c r="E18" s="96"/>
      <c r="F18" s="96"/>
      <c r="G18" s="96"/>
      <c r="H18" s="19"/>
      <c r="I18" s="17" t="s">
        <v>13</v>
      </c>
      <c r="J18" s="17"/>
      <c r="K18" s="50"/>
      <c r="L18" s="50"/>
      <c r="M18" s="50"/>
      <c r="N18" s="50"/>
      <c r="O18" s="91"/>
      <c r="P18" s="91"/>
      <c r="Q18" s="91"/>
      <c r="R18" s="91"/>
      <c r="S18" s="91"/>
      <c r="T18" s="91"/>
      <c r="U18" s="50"/>
      <c r="V18" s="50"/>
      <c r="W18" s="50"/>
    </row>
    <row r="19" spans="1:23" x14ac:dyDescent="0.3">
      <c r="A19" s="20" t="s">
        <v>14</v>
      </c>
      <c r="B19" s="20"/>
      <c r="C19" s="20"/>
      <c r="D19" s="13"/>
      <c r="E19" s="21" t="s">
        <v>15</v>
      </c>
      <c r="F19" s="13"/>
      <c r="G19" s="21" t="s">
        <v>16</v>
      </c>
      <c r="H19" s="21"/>
      <c r="I19" s="13"/>
      <c r="K19" s="50"/>
      <c r="L19" s="50"/>
      <c r="M19" s="50"/>
      <c r="N19" s="50"/>
      <c r="O19" s="91"/>
      <c r="P19" s="91"/>
      <c r="Q19" s="91"/>
      <c r="R19" s="91"/>
      <c r="S19" s="91" t="b">
        <v>0</v>
      </c>
      <c r="T19" s="91"/>
      <c r="U19" s="50"/>
      <c r="V19" s="50"/>
      <c r="W19" s="50"/>
    </row>
    <row r="20" spans="1:23" x14ac:dyDescent="0.3">
      <c r="A20" s="22" t="s">
        <v>17</v>
      </c>
      <c r="B20" s="22"/>
      <c r="C20" s="22"/>
      <c r="D20" s="22"/>
      <c r="E20" s="23">
        <v>150</v>
      </c>
      <c r="F20" s="9"/>
      <c r="G20" s="24"/>
      <c r="H20" s="24"/>
      <c r="I20" s="25">
        <f>E20*G20</f>
        <v>0</v>
      </c>
      <c r="K20" s="50"/>
      <c r="L20" s="50"/>
      <c r="M20" s="50"/>
      <c r="N20" s="50"/>
      <c r="O20" s="91"/>
      <c r="P20" s="91"/>
      <c r="Q20" s="91"/>
      <c r="R20" s="91"/>
      <c r="S20" s="91"/>
      <c r="T20" s="91"/>
      <c r="U20" s="50"/>
      <c r="V20" s="50"/>
      <c r="W20" s="50"/>
    </row>
    <row r="21" spans="1:23" x14ac:dyDescent="0.3">
      <c r="A21" s="26" t="s">
        <v>18</v>
      </c>
      <c r="B21" s="27"/>
      <c r="C21" s="27"/>
      <c r="D21" s="27"/>
      <c r="E21" s="28">
        <v>30</v>
      </c>
      <c r="F21" s="9"/>
      <c r="G21" s="24"/>
      <c r="H21" s="24"/>
      <c r="I21" s="29">
        <f>E21*G21</f>
        <v>0</v>
      </c>
      <c r="K21" s="50"/>
      <c r="L21" s="50"/>
      <c r="M21" s="50"/>
      <c r="N21" s="50"/>
      <c r="O21" s="91"/>
      <c r="P21" s="91"/>
      <c r="Q21" s="91"/>
      <c r="R21" s="91"/>
      <c r="S21" s="91"/>
      <c r="T21" s="91"/>
      <c r="U21" s="50"/>
      <c r="V21" s="50"/>
      <c r="W21" s="50"/>
    </row>
    <row r="22" spans="1:23" ht="15" x14ac:dyDescent="0.25">
      <c r="A22" s="30"/>
      <c r="B22" s="13"/>
      <c r="C22" s="9"/>
      <c r="D22" s="9"/>
      <c r="E22" s="31"/>
      <c r="F22" s="9"/>
      <c r="G22" s="32"/>
      <c r="H22" s="32"/>
      <c r="I22" s="33"/>
      <c r="K22" s="50"/>
      <c r="L22" s="50"/>
      <c r="M22" s="50"/>
      <c r="N22" s="50"/>
      <c r="O22" s="91"/>
      <c r="P22" s="91"/>
      <c r="Q22" s="91"/>
      <c r="R22" s="91"/>
      <c r="S22" s="91"/>
      <c r="T22" s="91"/>
      <c r="U22" s="50"/>
      <c r="V22" s="50"/>
      <c r="W22" s="50"/>
    </row>
    <row r="23" spans="1:23" x14ac:dyDescent="0.3">
      <c r="A23" s="34" t="s">
        <v>19</v>
      </c>
      <c r="B23" s="35"/>
      <c r="C23" s="35"/>
      <c r="D23" s="35"/>
      <c r="E23" s="36"/>
      <c r="F23" s="37"/>
      <c r="G23" s="37"/>
      <c r="H23" s="37"/>
      <c r="I23" s="38"/>
      <c r="K23" s="50"/>
      <c r="L23" s="50"/>
      <c r="M23" s="50"/>
      <c r="N23" s="50"/>
      <c r="O23" s="91"/>
      <c r="P23" s="91"/>
      <c r="Q23" s="91"/>
      <c r="R23" s="91"/>
      <c r="S23" s="91"/>
      <c r="T23" s="91"/>
      <c r="U23" s="50"/>
      <c r="V23" s="50"/>
      <c r="W23" s="50"/>
    </row>
    <row r="24" spans="1:23" ht="15" x14ac:dyDescent="0.25">
      <c r="A24" s="30"/>
      <c r="B24" s="13"/>
      <c r="C24" s="13"/>
      <c r="D24" s="13"/>
      <c r="E24" s="31"/>
      <c r="F24" s="13"/>
      <c r="G24" s="13"/>
      <c r="H24" s="13"/>
      <c r="I24" s="39"/>
      <c r="K24" s="50"/>
      <c r="L24" s="50"/>
      <c r="M24" s="50"/>
      <c r="N24" s="50"/>
      <c r="O24" s="91"/>
      <c r="P24" s="91"/>
      <c r="Q24" s="91"/>
      <c r="R24" s="91"/>
      <c r="S24" s="91"/>
      <c r="T24" s="91"/>
      <c r="U24" s="50"/>
      <c r="V24" s="50"/>
      <c r="W24" s="50"/>
    </row>
    <row r="25" spans="1:23" x14ac:dyDescent="0.3">
      <c r="A25" s="40" t="s">
        <v>20</v>
      </c>
      <c r="B25" s="40"/>
      <c r="C25" s="40"/>
      <c r="D25" s="40"/>
      <c r="E25" s="40"/>
      <c r="F25" s="41"/>
      <c r="G25" s="41"/>
      <c r="H25" s="41"/>
      <c r="I25" s="9"/>
      <c r="K25" s="50"/>
      <c r="L25" s="50"/>
      <c r="M25" s="50"/>
      <c r="N25" s="50"/>
      <c r="O25" s="91"/>
      <c r="P25" s="91"/>
      <c r="Q25" s="91"/>
      <c r="R25" s="91"/>
      <c r="S25" s="91"/>
      <c r="T25" s="91"/>
      <c r="U25" s="50"/>
      <c r="V25" s="50"/>
      <c r="W25" s="50"/>
    </row>
    <row r="26" spans="1:23" ht="15" x14ac:dyDescent="0.25">
      <c r="A26" s="42" t="s">
        <v>21</v>
      </c>
      <c r="B26" s="43" t="s">
        <v>22</v>
      </c>
      <c r="C26" s="44" t="s">
        <v>23</v>
      </c>
      <c r="D26" s="43" t="s">
        <v>24</v>
      </c>
      <c r="E26" s="44" t="s">
        <v>25</v>
      </c>
      <c r="F26" s="43" t="s">
        <v>26</v>
      </c>
      <c r="G26" s="44" t="s">
        <v>30</v>
      </c>
      <c r="H26" s="43" t="s">
        <v>31</v>
      </c>
      <c r="I26" s="9"/>
      <c r="K26" s="50"/>
      <c r="L26" s="50"/>
      <c r="M26" s="50"/>
      <c r="N26" s="50"/>
      <c r="O26" s="91"/>
      <c r="P26" s="91"/>
      <c r="Q26" s="91"/>
      <c r="R26" s="91"/>
      <c r="S26" s="91"/>
      <c r="T26" s="91"/>
      <c r="U26" s="50"/>
      <c r="V26" s="50"/>
      <c r="W26" s="50"/>
    </row>
    <row r="27" spans="1:23" x14ac:dyDescent="0.3">
      <c r="A27" s="42" t="s">
        <v>27</v>
      </c>
      <c r="B27" s="45">
        <f>IF(S28=TRUE,10,0)</f>
        <v>0</v>
      </c>
      <c r="C27" s="46">
        <f>IF(Q5=TRUE,10,0)</f>
        <v>0</v>
      </c>
      <c r="D27" s="47">
        <f>IF(Q6=TRUE,10,0)</f>
        <v>0</v>
      </c>
      <c r="E27" s="46">
        <f>IF(Q7=TRUE,10,0)</f>
        <v>0</v>
      </c>
      <c r="F27" s="47">
        <f>IF(Q8=TRUE,10,0)</f>
        <v>0</v>
      </c>
      <c r="G27" s="46">
        <f>IF(Q9=TRUE,10,0)</f>
        <v>0</v>
      </c>
      <c r="H27" s="47">
        <f>IF(S9=TRUE,10,0)</f>
        <v>0</v>
      </c>
      <c r="I27" s="48">
        <f>SUM(B27:H27)</f>
        <v>0</v>
      </c>
      <c r="K27" s="50"/>
      <c r="L27" s="50"/>
      <c r="M27" s="50"/>
      <c r="N27" s="50"/>
      <c r="O27" s="91"/>
      <c r="P27" s="91"/>
      <c r="Q27" s="91"/>
      <c r="R27" s="91"/>
      <c r="S27" s="91"/>
      <c r="T27" s="91"/>
      <c r="U27" s="50"/>
      <c r="V27" s="50"/>
      <c r="W27" s="50"/>
    </row>
    <row r="28" spans="1:23" x14ac:dyDescent="0.3">
      <c r="A28" s="42" t="s">
        <v>28</v>
      </c>
      <c r="B28" s="46">
        <f>IF(T28=TRUE,15,0)</f>
        <v>0</v>
      </c>
      <c r="C28" s="47">
        <f>IF(R5=TRUE,15,0)</f>
        <v>0</v>
      </c>
      <c r="D28" s="49">
        <f>IF(R6=TRUE,15,0)</f>
        <v>0</v>
      </c>
      <c r="E28" s="48">
        <f>IF(R7=TRUE,15,0)</f>
        <v>0</v>
      </c>
      <c r="F28" s="49">
        <f>IF(S7=TRUE,15,0)</f>
        <v>0</v>
      </c>
      <c r="G28" s="48">
        <f>IF(R9=TRUE,15,0)</f>
        <v>0</v>
      </c>
      <c r="H28" s="49">
        <f>IF(S10=TRUE,15,0)</f>
        <v>0</v>
      </c>
      <c r="I28" s="49">
        <f>SUM(B28:H28)</f>
        <v>0</v>
      </c>
      <c r="K28" s="50"/>
      <c r="L28" s="50"/>
      <c r="M28" s="50"/>
      <c r="N28" s="50"/>
      <c r="O28" s="91"/>
      <c r="P28" s="91"/>
      <c r="Q28" s="91"/>
      <c r="R28" s="91"/>
      <c r="S28" s="91" t="b">
        <v>0</v>
      </c>
      <c r="T28" s="91" t="b">
        <v>0</v>
      </c>
      <c r="U28" s="50"/>
      <c r="V28" s="50"/>
      <c r="W28" s="50"/>
    </row>
    <row r="29" spans="1:23" ht="15" x14ac:dyDescent="0.25">
      <c r="A29" s="42" t="s">
        <v>29</v>
      </c>
      <c r="B29" s="48">
        <f>IF(S14=TRUE,24,0)</f>
        <v>0</v>
      </c>
      <c r="C29" s="49">
        <f>IF(S15=TRUE,24,0)</f>
        <v>0</v>
      </c>
      <c r="D29" s="48">
        <f>IF(S16=TRUE,24,0)</f>
        <v>0</v>
      </c>
      <c r="E29" s="49">
        <f>IF(S17=TRUE,24,0)</f>
        <v>0</v>
      </c>
      <c r="F29" s="48">
        <f>IF(S8=TRUE,24,0)</f>
        <v>0</v>
      </c>
      <c r="G29" s="49">
        <f>IF(S19=TRUE,24,0)</f>
        <v>0</v>
      </c>
      <c r="H29" s="48">
        <f>IF(S11=TRUE,24,0)</f>
        <v>0</v>
      </c>
      <c r="I29" s="48">
        <f>SUM(B29:H29)</f>
        <v>0</v>
      </c>
      <c r="K29" s="50"/>
      <c r="L29" s="50"/>
      <c r="M29" s="50"/>
      <c r="N29" s="50"/>
      <c r="O29" s="91"/>
      <c r="P29" s="91"/>
      <c r="Q29" s="91"/>
      <c r="R29" s="91"/>
      <c r="S29" s="91"/>
      <c r="T29" s="91"/>
      <c r="U29" s="50"/>
      <c r="V29" s="50"/>
      <c r="W29" s="50"/>
    </row>
    <row r="30" spans="1:23" ht="15" x14ac:dyDescent="0.25">
      <c r="K30" s="50"/>
      <c r="L30" s="50"/>
      <c r="M30" s="50"/>
      <c r="N30" s="50"/>
      <c r="O30" s="91"/>
      <c r="P30" s="91"/>
      <c r="Q30" s="91"/>
      <c r="R30" s="91"/>
      <c r="S30" s="91"/>
      <c r="T30" s="91"/>
      <c r="U30" s="50"/>
      <c r="V30" s="50"/>
      <c r="W30" s="50"/>
    </row>
    <row r="31" spans="1:23" x14ac:dyDescent="0.3">
      <c r="A31" s="52" t="s">
        <v>32</v>
      </c>
      <c r="B31" s="53"/>
      <c r="C31" s="53"/>
      <c r="D31" s="53"/>
      <c r="E31" s="54"/>
      <c r="F31" s="54"/>
      <c r="G31" s="54"/>
      <c r="H31" s="54"/>
      <c r="K31" s="50"/>
      <c r="L31" s="50"/>
      <c r="M31" s="50"/>
      <c r="N31" s="50"/>
      <c r="O31" s="91"/>
      <c r="P31" s="91"/>
      <c r="Q31" s="91"/>
      <c r="R31" s="91"/>
      <c r="S31" s="91"/>
      <c r="T31" s="91"/>
      <c r="U31" s="50"/>
      <c r="V31" s="50"/>
      <c r="W31" s="50"/>
    </row>
    <row r="32" spans="1:23" ht="15" x14ac:dyDescent="0.25">
      <c r="A32" s="52" t="s">
        <v>21</v>
      </c>
      <c r="B32" s="55" t="s">
        <v>22</v>
      </c>
      <c r="C32" s="56" t="s">
        <v>23</v>
      </c>
      <c r="D32" s="55" t="s">
        <v>24</v>
      </c>
      <c r="E32" s="56" t="s">
        <v>25</v>
      </c>
      <c r="F32" s="55" t="s">
        <v>26</v>
      </c>
      <c r="G32" s="56" t="s">
        <v>30</v>
      </c>
      <c r="H32" s="55" t="s">
        <v>31</v>
      </c>
      <c r="K32" s="50"/>
      <c r="L32" s="50"/>
      <c r="M32" s="50"/>
      <c r="N32" s="50"/>
      <c r="O32" s="91"/>
      <c r="P32" s="91"/>
      <c r="Q32" s="91"/>
      <c r="R32" s="91"/>
      <c r="S32" s="91"/>
      <c r="T32" s="91"/>
      <c r="U32" s="50"/>
      <c r="V32" s="50"/>
      <c r="W32" s="50"/>
    </row>
    <row r="33" spans="1:23" x14ac:dyDescent="0.3">
      <c r="A33" s="52" t="s">
        <v>27</v>
      </c>
      <c r="B33" s="57">
        <f>IF(O35=TRUE,8,0)</f>
        <v>0</v>
      </c>
      <c r="C33" s="58">
        <f>IF(O36=TRUE,8,0)</f>
        <v>0</v>
      </c>
      <c r="D33" s="59">
        <f>IF(O34=TRUE,8,0)</f>
        <v>0</v>
      </c>
      <c r="E33" s="58">
        <f>IF(O38=TRUE,8,0)</f>
        <v>0</v>
      </c>
      <c r="F33" s="59">
        <f>IF(O37=TRUE,8,0)</f>
        <v>0</v>
      </c>
      <c r="G33" s="58">
        <f>IF(O41=TRUE,8,0)</f>
        <v>0</v>
      </c>
      <c r="H33" s="62">
        <f>IF(R10=TRUE,8,0)</f>
        <v>0</v>
      </c>
      <c r="I33" s="60">
        <f>SUM(B33:H33)</f>
        <v>0</v>
      </c>
      <c r="K33" s="50"/>
      <c r="L33" s="50"/>
      <c r="M33" s="50"/>
      <c r="N33" s="50"/>
      <c r="O33" s="91"/>
      <c r="P33" s="91"/>
      <c r="Q33" s="91"/>
      <c r="R33" s="91"/>
      <c r="S33" s="91"/>
      <c r="T33" s="91"/>
      <c r="U33" s="50"/>
      <c r="V33" s="50"/>
      <c r="W33" s="50"/>
    </row>
    <row r="34" spans="1:23" x14ac:dyDescent="0.3">
      <c r="A34" s="52" t="s">
        <v>28</v>
      </c>
      <c r="B34" s="58">
        <f>IF(P35=TRUE,13,0)</f>
        <v>0</v>
      </c>
      <c r="C34" s="59">
        <f>IF(P36=TRUE,13,0)</f>
        <v>0</v>
      </c>
      <c r="D34" s="61">
        <f>IF(P34=TRUE,13,0)</f>
        <v>0</v>
      </c>
      <c r="E34" s="62">
        <f>IF(P38=TRUE,13,0)</f>
        <v>0</v>
      </c>
      <c r="F34" s="61">
        <f>IF(P37=TRUE,13,0)</f>
        <v>0</v>
      </c>
      <c r="G34" s="62">
        <f>IF(P41=TRUE,13,0)</f>
        <v>0</v>
      </c>
      <c r="H34" s="61">
        <f>IF(R11=TRUE,13,0)</f>
        <v>0</v>
      </c>
      <c r="I34" s="63">
        <f>SUM(B34:H34)</f>
        <v>0</v>
      </c>
      <c r="K34" s="50"/>
      <c r="L34" s="50"/>
      <c r="M34" s="50"/>
      <c r="N34" s="50"/>
      <c r="O34" s="91" t="b">
        <v>0</v>
      </c>
      <c r="P34" s="91" t="b">
        <v>0</v>
      </c>
      <c r="Q34" s="91" t="b">
        <v>0</v>
      </c>
      <c r="R34" s="91"/>
      <c r="S34" s="91"/>
      <c r="T34" s="91"/>
      <c r="U34" s="50"/>
      <c r="V34" s="50"/>
      <c r="W34" s="50"/>
    </row>
    <row r="35" spans="1:23" x14ac:dyDescent="0.3">
      <c r="A35" s="52" t="s">
        <v>29</v>
      </c>
      <c r="B35" s="62">
        <f>IF(Q35=TRUE,22,0)</f>
        <v>0</v>
      </c>
      <c r="C35" s="61">
        <f>IF(Q36=TRUE,22,0)</f>
        <v>0</v>
      </c>
      <c r="D35" s="62">
        <f>IF(Q34=TRUE,22,0)</f>
        <v>0</v>
      </c>
      <c r="E35" s="61">
        <f>IF(Q38=TRUE,22,0)</f>
        <v>0</v>
      </c>
      <c r="F35" s="62">
        <f>IF(Q37=TRUE,22,0)</f>
        <v>0</v>
      </c>
      <c r="G35" s="61">
        <f>IF(Q41=TRUE,22,0)</f>
        <v>0</v>
      </c>
      <c r="H35" s="62">
        <f>IF(R12=TRUE,22,0)</f>
        <v>0</v>
      </c>
      <c r="I35" s="60">
        <f>SUM(B35:H35)</f>
        <v>0</v>
      </c>
      <c r="K35" s="50"/>
      <c r="L35" s="50"/>
      <c r="M35" s="50"/>
      <c r="N35" s="50"/>
      <c r="O35" s="91" t="b">
        <v>0</v>
      </c>
      <c r="P35" s="91" t="b">
        <v>0</v>
      </c>
      <c r="Q35" s="91" t="b">
        <v>0</v>
      </c>
      <c r="R35" s="91"/>
      <c r="S35" s="91"/>
      <c r="T35" s="91"/>
      <c r="U35" s="50"/>
      <c r="V35" s="50"/>
      <c r="W35" s="50"/>
    </row>
    <row r="36" spans="1:23" x14ac:dyDescent="0.3">
      <c r="A36" s="30"/>
      <c r="B36" s="64"/>
      <c r="C36" s="64"/>
      <c r="D36" s="64"/>
      <c r="E36" s="64"/>
      <c r="F36" s="64"/>
      <c r="G36" s="64"/>
      <c r="H36" s="64"/>
      <c r="K36" s="50"/>
      <c r="L36" s="50"/>
      <c r="M36" s="50"/>
      <c r="N36" s="50"/>
      <c r="O36" s="91" t="b">
        <v>0</v>
      </c>
      <c r="P36" s="91" t="b">
        <v>0</v>
      </c>
      <c r="Q36" s="91" t="b">
        <v>0</v>
      </c>
      <c r="R36" s="91"/>
      <c r="S36" s="91"/>
      <c r="T36" s="91"/>
      <c r="U36" s="50"/>
      <c r="V36" s="50"/>
      <c r="W36" s="50"/>
    </row>
    <row r="37" spans="1:23" x14ac:dyDescent="0.3">
      <c r="A37" s="65" t="s">
        <v>33</v>
      </c>
      <c r="B37" s="66"/>
      <c r="C37" s="66"/>
      <c r="D37" s="67"/>
      <c r="E37" s="68"/>
      <c r="F37" s="68"/>
      <c r="G37" s="9"/>
      <c r="I37" s="69">
        <f>SUM(I27:I35)</f>
        <v>0</v>
      </c>
      <c r="K37" s="50"/>
      <c r="L37" s="50"/>
      <c r="M37" s="50"/>
      <c r="N37" s="50"/>
      <c r="O37" s="91" t="b">
        <v>0</v>
      </c>
      <c r="P37" s="91" t="b">
        <v>0</v>
      </c>
      <c r="Q37" s="91" t="b">
        <v>0</v>
      </c>
      <c r="R37" s="91"/>
      <c r="S37" s="91"/>
      <c r="T37" s="91"/>
      <c r="U37" s="50"/>
      <c r="V37" s="50"/>
      <c r="W37" s="50"/>
    </row>
    <row r="38" spans="1:23" x14ac:dyDescent="0.3">
      <c r="A38" s="70" t="s">
        <v>34</v>
      </c>
      <c r="B38" s="53"/>
      <c r="C38" s="53"/>
      <c r="D38" s="53"/>
      <c r="E38" s="68"/>
      <c r="F38" s="71"/>
      <c r="G38" s="9"/>
      <c r="H38" s="72"/>
      <c r="K38" s="50"/>
      <c r="L38" s="50"/>
      <c r="M38" s="50"/>
      <c r="N38" s="50"/>
      <c r="O38" s="91" t="b">
        <v>0</v>
      </c>
      <c r="P38" s="91" t="b">
        <v>0</v>
      </c>
      <c r="Q38" s="91" t="b">
        <v>0</v>
      </c>
      <c r="R38" s="91"/>
      <c r="S38" s="91"/>
      <c r="T38" s="91"/>
      <c r="U38" s="50"/>
      <c r="V38" s="50"/>
      <c r="W38" s="50"/>
    </row>
    <row r="39" spans="1:23" x14ac:dyDescent="0.3">
      <c r="A39" s="73" t="s">
        <v>35</v>
      </c>
      <c r="B39" s="66"/>
      <c r="C39" s="66"/>
      <c r="D39" s="66"/>
      <c r="E39" s="68"/>
      <c r="F39" s="74"/>
      <c r="G39" s="9"/>
      <c r="H39" s="72"/>
      <c r="K39" s="50"/>
      <c r="L39" s="50"/>
      <c r="M39" s="50"/>
      <c r="N39" s="50"/>
      <c r="O39" s="91"/>
      <c r="P39" s="91"/>
      <c r="Q39" s="91"/>
      <c r="R39" s="91"/>
      <c r="S39" s="91"/>
      <c r="T39" s="91"/>
      <c r="U39" s="50"/>
      <c r="V39" s="50"/>
      <c r="W39" s="50"/>
    </row>
    <row r="40" spans="1:23" x14ac:dyDescent="0.3">
      <c r="A40" s="97" t="s">
        <v>36</v>
      </c>
      <c r="B40" s="97"/>
      <c r="C40" s="97"/>
      <c r="D40" s="97"/>
      <c r="E40" s="68"/>
      <c r="F40" s="74"/>
      <c r="G40" s="9"/>
      <c r="H40" s="72"/>
      <c r="K40" s="50"/>
      <c r="L40" s="50"/>
      <c r="M40" s="50"/>
      <c r="N40" s="50"/>
      <c r="O40" s="91"/>
      <c r="P40" s="91"/>
      <c r="Q40" s="91"/>
      <c r="R40" s="91"/>
      <c r="S40" s="91"/>
      <c r="T40" s="91"/>
      <c r="U40" s="50"/>
      <c r="V40" s="50"/>
      <c r="W40" s="50"/>
    </row>
    <row r="41" spans="1:23" x14ac:dyDescent="0.3">
      <c r="A41" s="70" t="s">
        <v>37</v>
      </c>
      <c r="B41" s="70"/>
      <c r="C41" s="70"/>
      <c r="D41" s="70"/>
      <c r="E41" s="68"/>
      <c r="F41" s="74"/>
      <c r="G41" s="9"/>
      <c r="H41" s="72"/>
      <c r="K41" s="50"/>
      <c r="L41" s="50"/>
      <c r="M41" s="50"/>
      <c r="N41" s="50"/>
      <c r="O41" s="91" t="b">
        <v>0</v>
      </c>
      <c r="P41" s="91" t="b">
        <v>0</v>
      </c>
      <c r="Q41" s="91" t="b">
        <v>0</v>
      </c>
      <c r="R41" s="91"/>
      <c r="S41" s="91"/>
      <c r="T41" s="91"/>
      <c r="U41" s="50"/>
      <c r="V41" s="50"/>
      <c r="W41" s="50"/>
    </row>
    <row r="42" spans="1:23" x14ac:dyDescent="0.3">
      <c r="A42" s="98" t="s">
        <v>38</v>
      </c>
      <c r="B42" s="98"/>
      <c r="C42" s="98"/>
      <c r="D42" s="98"/>
      <c r="E42" s="68"/>
      <c r="F42" s="74"/>
      <c r="G42" s="9"/>
      <c r="H42" s="72"/>
      <c r="O42" s="91" t="b">
        <v>0</v>
      </c>
      <c r="P42" s="91" t="b">
        <v>0</v>
      </c>
      <c r="Q42" s="91" t="b">
        <v>0</v>
      </c>
      <c r="R42" s="91"/>
      <c r="S42" s="91"/>
      <c r="T42" s="91"/>
    </row>
    <row r="43" spans="1:23" x14ac:dyDescent="0.3">
      <c r="A43" s="99"/>
      <c r="B43" s="99"/>
      <c r="C43" s="99"/>
      <c r="D43" s="99"/>
      <c r="E43" s="99"/>
      <c r="F43" s="68"/>
      <c r="G43" s="9"/>
      <c r="H43" s="72"/>
      <c r="O43" s="91"/>
      <c r="P43" s="91"/>
      <c r="Q43" s="91"/>
      <c r="R43" s="91"/>
      <c r="S43" s="91"/>
      <c r="T43" s="91"/>
    </row>
    <row r="44" spans="1:23" x14ac:dyDescent="0.3">
      <c r="A44" s="100" t="s">
        <v>39</v>
      </c>
      <c r="B44" s="100"/>
      <c r="C44" s="100"/>
      <c r="D44" s="100"/>
      <c r="E44" s="100"/>
      <c r="F44" s="75"/>
      <c r="G44" s="9"/>
      <c r="H44" s="72"/>
      <c r="O44" s="91"/>
      <c r="P44" s="91"/>
      <c r="Q44" s="91"/>
      <c r="R44" s="91"/>
      <c r="S44" s="91"/>
      <c r="T44" s="91"/>
    </row>
    <row r="45" spans="1:23" x14ac:dyDescent="0.3">
      <c r="A45" s="76"/>
      <c r="B45" s="76"/>
      <c r="C45" s="76"/>
      <c r="D45" s="76"/>
      <c r="E45" s="76"/>
      <c r="F45" s="77"/>
      <c r="G45" s="9"/>
      <c r="H45" s="72"/>
      <c r="O45" s="91"/>
      <c r="P45" s="91"/>
      <c r="Q45" s="91"/>
      <c r="R45" s="91"/>
      <c r="S45" s="91"/>
      <c r="T45" s="91"/>
    </row>
    <row r="46" spans="1:23" x14ac:dyDescent="0.3">
      <c r="A46" s="78" t="s">
        <v>40</v>
      </c>
      <c r="B46" s="79"/>
      <c r="C46" s="79"/>
      <c r="D46" s="79"/>
      <c r="E46" s="76"/>
      <c r="F46" s="77"/>
      <c r="G46" s="9"/>
      <c r="H46" s="72"/>
      <c r="O46" s="91"/>
      <c r="P46" s="91"/>
      <c r="Q46" s="91"/>
      <c r="R46" s="91"/>
      <c r="S46" s="91"/>
      <c r="T46" s="91"/>
    </row>
    <row r="47" spans="1:23" x14ac:dyDescent="0.3">
      <c r="A47" s="80" t="s">
        <v>41</v>
      </c>
      <c r="B47" s="81"/>
      <c r="C47" s="81"/>
      <c r="D47" s="81"/>
      <c r="E47" s="76"/>
      <c r="F47" s="82"/>
      <c r="G47" s="83">
        <v>225</v>
      </c>
      <c r="I47" s="84">
        <f>F47*G47</f>
        <v>0</v>
      </c>
      <c r="O47" s="91"/>
      <c r="P47" s="91"/>
      <c r="Q47" s="91"/>
      <c r="R47" s="91"/>
      <c r="S47" s="91"/>
      <c r="T47" s="91"/>
    </row>
    <row r="48" spans="1:23" x14ac:dyDescent="0.3">
      <c r="A48" s="85"/>
      <c r="B48" s="86"/>
      <c r="C48" s="86"/>
      <c r="D48" s="86"/>
      <c r="E48" s="68"/>
      <c r="F48" s="68"/>
      <c r="G48" s="9"/>
      <c r="H48" s="72"/>
    </row>
    <row r="49" spans="1:8" x14ac:dyDescent="0.3">
      <c r="A49" s="5" t="s">
        <v>42</v>
      </c>
      <c r="B49" s="13"/>
      <c r="C49" s="32"/>
      <c r="D49" s="9"/>
      <c r="E49" s="9"/>
      <c r="F49" s="9"/>
      <c r="G49" s="9"/>
      <c r="H49" s="9"/>
    </row>
    <row r="50" spans="1:8" x14ac:dyDescent="0.3">
      <c r="A50" s="9"/>
      <c r="B50" s="12"/>
      <c r="C50" s="8"/>
      <c r="D50" s="8"/>
      <c r="E50" s="8"/>
      <c r="F50" s="8"/>
      <c r="G50" s="9"/>
      <c r="H50" s="9"/>
    </row>
    <row r="51" spans="1:8" x14ac:dyDescent="0.3">
      <c r="A51" s="9"/>
      <c r="B51" s="9"/>
      <c r="C51" s="9"/>
      <c r="D51" s="5"/>
      <c r="E51" s="9"/>
      <c r="F51" s="5"/>
      <c r="G51" s="9"/>
      <c r="H51" s="9"/>
    </row>
    <row r="52" spans="1:8" x14ac:dyDescent="0.3">
      <c r="A52" s="5" t="s">
        <v>43</v>
      </c>
      <c r="B52" s="32"/>
      <c r="C52" s="13"/>
      <c r="D52" s="13"/>
      <c r="E52" s="13"/>
      <c r="F52" s="13"/>
      <c r="G52" s="9"/>
      <c r="H52" s="87"/>
    </row>
    <row r="53" spans="1:8" x14ac:dyDescent="0.3">
      <c r="A53" s="9"/>
      <c r="B53" s="12"/>
      <c r="C53" s="8"/>
      <c r="D53" s="8"/>
      <c r="E53" s="8"/>
      <c r="F53" s="8"/>
      <c r="G53" s="9"/>
      <c r="H53" s="9"/>
    </row>
    <row r="54" spans="1:8" x14ac:dyDescent="0.3">
      <c r="A54" s="9"/>
      <c r="B54" s="9"/>
      <c r="C54" s="9"/>
      <c r="D54" s="9"/>
      <c r="E54" s="9"/>
      <c r="F54" s="5" t="s">
        <v>44</v>
      </c>
      <c r="G54" s="9"/>
      <c r="H54" s="88">
        <f>SUM(H19:H53)</f>
        <v>0</v>
      </c>
    </row>
    <row r="55" spans="1:8" x14ac:dyDescent="0.3">
      <c r="A55" s="9"/>
      <c r="B55" s="9"/>
      <c r="C55" s="9"/>
      <c r="D55" s="9"/>
      <c r="E55" s="9"/>
      <c r="F55" s="9"/>
      <c r="G55" s="9"/>
      <c r="H55" s="9"/>
    </row>
    <row r="56" spans="1:8" x14ac:dyDescent="0.3">
      <c r="A56" s="9" t="s">
        <v>45</v>
      </c>
      <c r="B56" s="89"/>
      <c r="C56" s="9"/>
      <c r="D56" s="90" t="s">
        <v>46</v>
      </c>
      <c r="E56" s="9"/>
      <c r="F56" s="95"/>
      <c r="G56" s="95"/>
      <c r="H56" s="9"/>
    </row>
  </sheetData>
  <protectedRanges>
    <protectedRange sqref="B27" name="Plage1"/>
  </protectedRanges>
  <mergeCells count="11">
    <mergeCell ref="C1:I5"/>
    <mergeCell ref="F6:G6"/>
    <mergeCell ref="D7:E7"/>
    <mergeCell ref="A11:B11"/>
    <mergeCell ref="C13:D13"/>
    <mergeCell ref="F56:G56"/>
    <mergeCell ref="A18:G18"/>
    <mergeCell ref="A40:D40"/>
    <mergeCell ref="A42:D42"/>
    <mergeCell ref="A43:E43"/>
    <mergeCell ref="A44:E44"/>
  </mergeCells>
  <pageMargins left="0.11811023622047245" right="0.11811023622047245" top="0.35433070866141736" bottom="0.35433070866141736" header="0.11811023622047245" footer="0.11811023622047245"/>
  <pageSetup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macro="[1]!Caseàcocher1_Cliquer" altText="">
                <anchor moveWithCells="1">
                  <from>
                    <xdr:col>1</xdr:col>
                    <xdr:colOff>30480</xdr:colOff>
                    <xdr:row>25</xdr:row>
                    <xdr:rowOff>175260</xdr:rowOff>
                  </from>
                  <to>
                    <xdr:col>1</xdr:col>
                    <xdr:colOff>335280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38100</xdr:colOff>
                    <xdr:row>27</xdr:row>
                    <xdr:rowOff>0</xdr:rowOff>
                  </from>
                  <to>
                    <xdr:col>1</xdr:col>
                    <xdr:colOff>304800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53340</xdr:colOff>
                    <xdr:row>28</xdr:row>
                    <xdr:rowOff>38100</xdr:rowOff>
                  </from>
                  <to>
                    <xdr:col>1</xdr:col>
                    <xdr:colOff>228600</xdr:colOff>
                    <xdr:row>28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</xdr:col>
                    <xdr:colOff>15240</xdr:colOff>
                    <xdr:row>25</xdr:row>
                    <xdr:rowOff>175260</xdr:rowOff>
                  </from>
                  <to>
                    <xdr:col>2</xdr:col>
                    <xdr:colOff>373380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2</xdr:col>
                    <xdr:colOff>22860</xdr:colOff>
                    <xdr:row>26</xdr:row>
                    <xdr:rowOff>167640</xdr:rowOff>
                  </from>
                  <to>
                    <xdr:col>2</xdr:col>
                    <xdr:colOff>381000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2</xdr:col>
                    <xdr:colOff>22860</xdr:colOff>
                    <xdr:row>28</xdr:row>
                    <xdr:rowOff>15240</xdr:rowOff>
                  </from>
                  <to>
                    <xdr:col>2</xdr:col>
                    <xdr:colOff>289560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152400</xdr:rowOff>
                  </from>
                  <to>
                    <xdr:col>3</xdr:col>
                    <xdr:colOff>365760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22860</xdr:rowOff>
                  </from>
                  <to>
                    <xdr:col>3</xdr:col>
                    <xdr:colOff>251460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15240</xdr:rowOff>
                  </from>
                  <to>
                    <xdr:col>3</xdr:col>
                    <xdr:colOff>289560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4</xdr:col>
                    <xdr:colOff>22860</xdr:colOff>
                    <xdr:row>25</xdr:row>
                    <xdr:rowOff>175260</xdr:rowOff>
                  </from>
                  <to>
                    <xdr:col>4</xdr:col>
                    <xdr:colOff>365760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4</xdr:col>
                    <xdr:colOff>15240</xdr:colOff>
                    <xdr:row>27</xdr:row>
                    <xdr:rowOff>15240</xdr:rowOff>
                  </from>
                  <to>
                    <xdr:col>4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4</xdr:col>
                    <xdr:colOff>15240</xdr:colOff>
                    <xdr:row>28</xdr:row>
                    <xdr:rowOff>15240</xdr:rowOff>
                  </from>
                  <to>
                    <xdr:col>4</xdr:col>
                    <xdr:colOff>259080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6</xdr:col>
                    <xdr:colOff>22860</xdr:colOff>
                    <xdr:row>25</xdr:row>
                    <xdr:rowOff>175260</xdr:rowOff>
                  </from>
                  <to>
                    <xdr:col>6</xdr:col>
                    <xdr:colOff>327660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6</xdr:col>
                    <xdr:colOff>22860</xdr:colOff>
                    <xdr:row>26</xdr:row>
                    <xdr:rowOff>175260</xdr:rowOff>
                  </from>
                  <to>
                    <xdr:col>6</xdr:col>
                    <xdr:colOff>220980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6</xdr:col>
                    <xdr:colOff>22860</xdr:colOff>
                    <xdr:row>28</xdr:row>
                    <xdr:rowOff>0</xdr:rowOff>
                  </from>
                  <to>
                    <xdr:col>6</xdr:col>
                    <xdr:colOff>259080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5</xdr:col>
                    <xdr:colOff>22860</xdr:colOff>
                    <xdr:row>25</xdr:row>
                    <xdr:rowOff>167640</xdr:rowOff>
                  </from>
                  <to>
                    <xdr:col>5</xdr:col>
                    <xdr:colOff>327660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5</xdr:col>
                    <xdr:colOff>22860</xdr:colOff>
                    <xdr:row>26</xdr:row>
                    <xdr:rowOff>167640</xdr:rowOff>
                  </from>
                  <to>
                    <xdr:col>5</xdr:col>
                    <xdr:colOff>327660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5</xdr:col>
                    <xdr:colOff>22860</xdr:colOff>
                    <xdr:row>28</xdr:row>
                    <xdr:rowOff>0</xdr:rowOff>
                  </from>
                  <to>
                    <xdr:col>5</xdr:col>
                    <xdr:colOff>327660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7</xdr:col>
                    <xdr:colOff>30480</xdr:colOff>
                    <xdr:row>25</xdr:row>
                    <xdr:rowOff>167640</xdr:rowOff>
                  </from>
                  <to>
                    <xdr:col>7</xdr:col>
                    <xdr:colOff>335280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7</xdr:col>
                    <xdr:colOff>30480</xdr:colOff>
                    <xdr:row>26</xdr:row>
                    <xdr:rowOff>175260</xdr:rowOff>
                  </from>
                  <to>
                    <xdr:col>7</xdr:col>
                    <xdr:colOff>335280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7</xdr:col>
                    <xdr:colOff>30480</xdr:colOff>
                    <xdr:row>28</xdr:row>
                    <xdr:rowOff>0</xdr:rowOff>
                  </from>
                  <to>
                    <xdr:col>7</xdr:col>
                    <xdr:colOff>335280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locked="0" defaultSize="0" autoFill="0" autoLine="0" autoPict="0" altText="">
                <anchor moveWithCells="1">
                  <from>
                    <xdr:col>1</xdr:col>
                    <xdr:colOff>53340</xdr:colOff>
                    <xdr:row>31</xdr:row>
                    <xdr:rowOff>175260</xdr:rowOff>
                  </from>
                  <to>
                    <xdr:col>1</xdr:col>
                    <xdr:colOff>358140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locked="0" defaultSize="0" autoFill="0" autoLine="0" autoPict="0">
                <anchor moveWithCells="1">
                  <from>
                    <xdr:col>1</xdr:col>
                    <xdr:colOff>53340</xdr:colOff>
                    <xdr:row>33</xdr:row>
                    <xdr:rowOff>0</xdr:rowOff>
                  </from>
                  <to>
                    <xdr:col>1</xdr:col>
                    <xdr:colOff>320040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locked="0" defaultSize="0" autoFill="0" autoLine="0" autoPict="0">
                <anchor moveWithCells="1">
                  <from>
                    <xdr:col>1</xdr:col>
                    <xdr:colOff>53340</xdr:colOff>
                    <xdr:row>34</xdr:row>
                    <xdr:rowOff>30480</xdr:rowOff>
                  </from>
                  <to>
                    <xdr:col>1</xdr:col>
                    <xdr:colOff>228600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8" name="Check Box 83">
              <controlPr locked="0" defaultSize="0" autoFill="0" autoLine="0" autoPict="0">
                <anchor moveWithCells="1">
                  <from>
                    <xdr:col>6</xdr:col>
                    <xdr:colOff>15240</xdr:colOff>
                    <xdr:row>31</xdr:row>
                    <xdr:rowOff>167640</xdr:rowOff>
                  </from>
                  <to>
                    <xdr:col>6</xdr:col>
                    <xdr:colOff>320040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9" name="Check Box 8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175260</xdr:rowOff>
                  </from>
                  <to>
                    <xdr:col>6</xdr:col>
                    <xdr:colOff>205740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0" name="Check Box 8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6</xdr:col>
                    <xdr:colOff>243840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1" name="Check Box 86">
              <controlPr defaultSize="0" autoFill="0" autoLine="0" autoPict="0">
                <anchor moveWithCells="1">
                  <from>
                    <xdr:col>7</xdr:col>
                    <xdr:colOff>38100</xdr:colOff>
                    <xdr:row>31</xdr:row>
                    <xdr:rowOff>175260</xdr:rowOff>
                  </from>
                  <to>
                    <xdr:col>7</xdr:col>
                    <xdr:colOff>342900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2" name="Check Box 87">
              <controlPr defaultSize="0" autoFill="0" autoLine="0" autoPict="0">
                <anchor moveWithCells="1">
                  <from>
                    <xdr:col>7</xdr:col>
                    <xdr:colOff>30480</xdr:colOff>
                    <xdr:row>33</xdr:row>
                    <xdr:rowOff>0</xdr:rowOff>
                  </from>
                  <to>
                    <xdr:col>7</xdr:col>
                    <xdr:colOff>335280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3" name="Check Box 88">
              <controlPr defaultSize="0" autoFill="0" autoLine="0" autoPict="0">
                <anchor moveWithCells="1">
                  <from>
                    <xdr:col>7</xdr:col>
                    <xdr:colOff>38100</xdr:colOff>
                    <xdr:row>34</xdr:row>
                    <xdr:rowOff>0</xdr:rowOff>
                  </from>
                  <to>
                    <xdr:col>7</xdr:col>
                    <xdr:colOff>342900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4" name="Check Box 89">
              <controlPr defaultSize="0" autoFill="0" autoLine="0" autoPict="0">
                <anchor moveWithCells="1">
                  <from>
                    <xdr:col>2</xdr:col>
                    <xdr:colOff>30480</xdr:colOff>
                    <xdr:row>31</xdr:row>
                    <xdr:rowOff>182880</xdr:rowOff>
                  </from>
                  <to>
                    <xdr:col>2</xdr:col>
                    <xdr:colOff>335280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5" name="Check Box 90">
              <controlPr defaultSize="0" autoFill="0" autoLine="0" autoPict="0">
                <anchor moveWithCells="1">
                  <from>
                    <xdr:col>2</xdr:col>
                    <xdr:colOff>30480</xdr:colOff>
                    <xdr:row>32</xdr:row>
                    <xdr:rowOff>167640</xdr:rowOff>
                  </from>
                  <to>
                    <xdr:col>2</xdr:col>
                    <xdr:colOff>335280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6" name="Check Box 91">
              <controlPr defaultSize="0" autoFill="0" autoLine="0" autoPict="0">
                <anchor moveWithCells="1">
                  <from>
                    <xdr:col>2</xdr:col>
                    <xdr:colOff>30480</xdr:colOff>
                    <xdr:row>33</xdr:row>
                    <xdr:rowOff>175260</xdr:rowOff>
                  </from>
                  <to>
                    <xdr:col>2</xdr:col>
                    <xdr:colOff>335280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7" name="Check Box 92">
              <controlPr defaultSize="0" autoFill="0" autoLine="0" autoPict="0">
                <anchor moveWithCells="1">
                  <from>
                    <xdr:col>3</xdr:col>
                    <xdr:colOff>22860</xdr:colOff>
                    <xdr:row>31</xdr:row>
                    <xdr:rowOff>175260</xdr:rowOff>
                  </from>
                  <to>
                    <xdr:col>3</xdr:col>
                    <xdr:colOff>327660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8" name="Check Box 93">
              <controlPr defaultSize="0" autoFill="0" autoLine="0" autoPict="0">
                <anchor moveWithCells="1">
                  <from>
                    <xdr:col>3</xdr:col>
                    <xdr:colOff>30480</xdr:colOff>
                    <xdr:row>32</xdr:row>
                    <xdr:rowOff>167640</xdr:rowOff>
                  </from>
                  <to>
                    <xdr:col>3</xdr:col>
                    <xdr:colOff>335280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9" name="Check Box 94">
              <controlPr defaultSize="0" autoFill="0" autoLine="0" autoPict="0">
                <anchor moveWithCells="1">
                  <from>
                    <xdr:col>3</xdr:col>
                    <xdr:colOff>22860</xdr:colOff>
                    <xdr:row>34</xdr:row>
                    <xdr:rowOff>0</xdr:rowOff>
                  </from>
                  <to>
                    <xdr:col>3</xdr:col>
                    <xdr:colOff>327660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0" name="Check Box 95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167640</xdr:rowOff>
                  </from>
                  <to>
                    <xdr:col>4</xdr:col>
                    <xdr:colOff>342900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1" name="Check Box 96">
              <controlPr defaultSize="0" autoFill="0" autoLine="0" autoPict="0">
                <anchor moveWithCells="1">
                  <from>
                    <xdr:col>4</xdr:col>
                    <xdr:colOff>53340</xdr:colOff>
                    <xdr:row>32</xdr:row>
                    <xdr:rowOff>175260</xdr:rowOff>
                  </from>
                  <to>
                    <xdr:col>4</xdr:col>
                    <xdr:colOff>358140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2" name="Check Box 97">
              <controlPr defaultSize="0" autoFill="0" autoLine="0" autoPict="0">
                <anchor moveWithCells="1">
                  <from>
                    <xdr:col>4</xdr:col>
                    <xdr:colOff>60960</xdr:colOff>
                    <xdr:row>33</xdr:row>
                    <xdr:rowOff>167640</xdr:rowOff>
                  </from>
                  <to>
                    <xdr:col>4</xdr:col>
                    <xdr:colOff>365760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3" name="Check Box 98">
              <controlPr defaultSize="0" autoFill="0" autoLine="0" autoPict="0">
                <anchor moveWithCells="1">
                  <from>
                    <xdr:col>5</xdr:col>
                    <xdr:colOff>53340</xdr:colOff>
                    <xdr:row>31</xdr:row>
                    <xdr:rowOff>175260</xdr:rowOff>
                  </from>
                  <to>
                    <xdr:col>5</xdr:col>
                    <xdr:colOff>358140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4" name="Check Box 99">
              <controlPr defaultSize="0" autoFill="0" autoLine="0" autoPict="0">
                <anchor moveWithCells="1">
                  <from>
                    <xdr:col>5</xdr:col>
                    <xdr:colOff>53340</xdr:colOff>
                    <xdr:row>33</xdr:row>
                    <xdr:rowOff>0</xdr:rowOff>
                  </from>
                  <to>
                    <xdr:col>5</xdr:col>
                    <xdr:colOff>358140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5" name="Check Box 100">
              <controlPr defaultSize="0" autoFill="0" autoLine="0" autoPict="0">
                <anchor moveWithCells="1">
                  <from>
                    <xdr:col>5</xdr:col>
                    <xdr:colOff>60960</xdr:colOff>
                    <xdr:row>34</xdr:row>
                    <xdr:rowOff>0</xdr:rowOff>
                  </from>
                  <to>
                    <xdr:col>5</xdr:col>
                    <xdr:colOff>365760</xdr:colOff>
                    <xdr:row>35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[1]Feuil2!#REF!</xm:f>
          </x14:formula1>
          <xm:sqref>D7:E7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CSDP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Marie-Maxime D'Astous</dc:creator>
  <cp:lastModifiedBy>Poste 6</cp:lastModifiedBy>
  <cp:lastPrinted>2020-09-16T19:49:46Z</cp:lastPrinted>
  <dcterms:created xsi:type="dcterms:W3CDTF">2020-06-05T18:38:05Z</dcterms:created>
  <dcterms:modified xsi:type="dcterms:W3CDTF">2020-09-16T19:49:48Z</dcterms:modified>
</cp:coreProperties>
</file>